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worksnas002\stratchange\12.0 City Buy\Collaborative, Sourcing, Systems\Sourcing\Performance Data\Audit Committee\2021.22\Report 16a and 16b\Report 16b\"/>
    </mc:Choice>
  </mc:AlternateContent>
  <xr:revisionPtr revIDLastSave="0" documentId="8_{1129E5C5-5777-4D74-95DA-F32D46E51E89}" xr6:coauthVersionLast="45" xr6:coauthVersionMax="45" xr10:uidLastSave="{00000000-0000-0000-0000-000000000000}"/>
  <bookViews>
    <workbookView xWindow="-44" yWindow="-44" windowWidth="17050" windowHeight="9029"/>
  </bookViews>
  <sheets>
    <sheet name="£5 - £25 April to June 2021" sheetId="1" r:id="rId1"/>
  </sheets>
  <definedNames>
    <definedName name="_xlnm._FilterDatabase" localSheetId="0" hidden="1">'£5 - £25 April to June 2021'!$A$1:$I$159</definedName>
  </definedNames>
  <calcPr calcId="0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</calcChain>
</file>

<file path=xl/sharedStrings.xml><?xml version="1.0" encoding="utf-8"?>
<sst xmlns="http://schemas.openxmlformats.org/spreadsheetml/2006/main" count="639" uniqueCount="447">
  <si>
    <t>Supplier Name</t>
  </si>
  <si>
    <t>Order Date</t>
  </si>
  <si>
    <t>Amount</t>
  </si>
  <si>
    <t>Description</t>
  </si>
  <si>
    <t>GL Account</t>
  </si>
  <si>
    <t>CITY OF SUNDERLAND</t>
  </si>
  <si>
    <t>WILKO RETAIL LTD</t>
  </si>
  <si>
    <t>Wilko Vouchers March 21</t>
  </si>
  <si>
    <t>1VH21G650</t>
  </si>
  <si>
    <t>PHOENIX SOFTWARE LTD</t>
  </si>
  <si>
    <t>VISION TECHNIQUES (UK) LTD</t>
  </si>
  <si>
    <t>REMOTE CONNECTION CHARGES</t>
  </si>
  <si>
    <t>1KE41C161</t>
  </si>
  <si>
    <t>NEWCASTLE COMMUNITY ASSET TRUST</t>
  </si>
  <si>
    <t>NCA Trust 2021/22</t>
  </si>
  <si>
    <t>1E46HD746</t>
  </si>
  <si>
    <t>CUMMINS ALLISON LTD</t>
  </si>
  <si>
    <t>Coin Rm PMA Main No 2003</t>
  </si>
  <si>
    <t>1KJ74D281</t>
  </si>
  <si>
    <t>DIGITAL VOICE</t>
  </si>
  <si>
    <t>Blanket Order for Photography Club</t>
  </si>
  <si>
    <t>1DF16D315</t>
  </si>
  <si>
    <t>AURA NEWCASTLE LTD</t>
  </si>
  <si>
    <t>The Biosphere PBM Services March 2021</t>
  </si>
  <si>
    <t>1V607D315</t>
  </si>
  <si>
    <t>The Biosphere FM Services March 2021</t>
  </si>
  <si>
    <t>GATESHEAD CENTRAL TAXIS</t>
  </si>
  <si>
    <t>TravelOffice:GatesheadCentralTaxis 21/22</t>
  </si>
  <si>
    <t>1V305C204</t>
  </si>
  <si>
    <t>ARRIVA NORTH EAST</t>
  </si>
  <si>
    <t>AnnualCorporateTickets: Arriva 2021/22</t>
  </si>
  <si>
    <t>1V301C204</t>
  </si>
  <si>
    <t>STAGECOACH NORTH EAST</t>
  </si>
  <si>
    <t>AnnualMegaRiders: Stagecoach 2021/22</t>
  </si>
  <si>
    <t>NEXUS</t>
  </si>
  <si>
    <t>AnnualPOPCards: Nexus 2021/22</t>
  </si>
  <si>
    <t>NORTHERN TRAINS LTD</t>
  </si>
  <si>
    <t>AnnualRailTickets: NorthernRail 2021/22</t>
  </si>
  <si>
    <t>GO NORTH EAST</t>
  </si>
  <si>
    <t>AnnualBuzzFare: GoNorthEast 2021/22</t>
  </si>
  <si>
    <t>CLICK TRAVEL LIMITED</t>
  </si>
  <si>
    <t>Click Travel 2021/22: NONVATline</t>
  </si>
  <si>
    <t>1V304C204</t>
  </si>
  <si>
    <t>GB GROUP PLC</t>
  </si>
  <si>
    <t>DBS Fee - Enhanced [no vat]</t>
  </si>
  <si>
    <t>1D521E711</t>
  </si>
  <si>
    <t>ADARE LTD</t>
  </si>
  <si>
    <t>1st supply poll cards production</t>
  </si>
  <si>
    <t>1FL01D255</t>
  </si>
  <si>
    <t>BUCHANAN COMPUTING LTD</t>
  </si>
  <si>
    <t>Buchanan Software Hosting fee Year 4, Q2</t>
  </si>
  <si>
    <t>1V205D315</t>
  </si>
  <si>
    <t>MACDONALD MARTIN LTD</t>
  </si>
  <si>
    <t>To supply &amp; install fire fighting</t>
  </si>
  <si>
    <t>1DQ9YB112</t>
  </si>
  <si>
    <t>SIEMENS  MOBILITY LTD</t>
  </si>
  <si>
    <t>JTM SERVICE</t>
  </si>
  <si>
    <t>Laundry Equipment Repairs 2021/22 YHN</t>
  </si>
  <si>
    <t>1KR56B255</t>
  </si>
  <si>
    <t>VIVEDIA LTD</t>
  </si>
  <si>
    <t>Inv: 21-03-West Road  - Obitus Services</t>
  </si>
  <si>
    <t>1KE27D314</t>
  </si>
  <si>
    <t>NORTHUMBRIA HEALTHCARE NHS TRUST</t>
  </si>
  <si>
    <t>Toxicology Account Sept 20-Nov 20</t>
  </si>
  <si>
    <t>1FA51D941</t>
  </si>
  <si>
    <t>NORTHERN POWERGRID NORTHEAST LTD</t>
  </si>
  <si>
    <t>Cable Network Pillar, Bedeburn Road, NE5</t>
  </si>
  <si>
    <t>1V209B631</t>
  </si>
  <si>
    <t>LAMBERT SMITH HAMPTON</t>
  </si>
  <si>
    <t>Jesmond Dene Nursery Site</t>
  </si>
  <si>
    <t>1DQ8QR111</t>
  </si>
  <si>
    <t>ROYSTON  LTD</t>
  </si>
  <si>
    <t>Generator servicing &amp; repairs 2021/22</t>
  </si>
  <si>
    <t>1KR56B174</t>
  </si>
  <si>
    <t>UK DRY RISERS MAINTENANCE LTD</t>
  </si>
  <si>
    <t>Dry riser testing 2021/22</t>
  </si>
  <si>
    <t>Toxicology Account DEC 20-FEB 21</t>
  </si>
  <si>
    <t>VIRGIN MEDIA BUSINESS</t>
  </si>
  <si>
    <t>Internet feed 974246</t>
  </si>
  <si>
    <t>1CX50D551</t>
  </si>
  <si>
    <t>EE LTD</t>
  </si>
  <si>
    <t>Monthly charges - Apr 2021</t>
  </si>
  <si>
    <t>1CN00D511</t>
  </si>
  <si>
    <t>RHODAR LTD</t>
  </si>
  <si>
    <t>ELIESHA TRAINING LTD</t>
  </si>
  <si>
    <t>Annual Pearls of Wisdom Licence renewal</t>
  </si>
  <si>
    <t>1FP70D639</t>
  </si>
  <si>
    <t>BLUE LINE TAXIS</t>
  </si>
  <si>
    <t>SUM21: SENTransport: BluelineTaxis</t>
  </si>
  <si>
    <t>1E212F112</t>
  </si>
  <si>
    <t>COMMUNITY TRANSPORT NEWCASTLE EAST</t>
  </si>
  <si>
    <t>SUM21: SENTransport: CommunityTransport</t>
  </si>
  <si>
    <t>FIVE STAR SERVICES LTD</t>
  </si>
  <si>
    <t>SUM21: SENTransport: FiveStarTaxis</t>
  </si>
  <si>
    <t>K.S. COACHES</t>
  </si>
  <si>
    <t>SUM21: SENTransport: KSCoaches</t>
  </si>
  <si>
    <t>NODA TAXIS LTD</t>
  </si>
  <si>
    <t>SUM21: SENTransport: NODATaxis</t>
  </si>
  <si>
    <t>SHINY CARS LTD</t>
  </si>
  <si>
    <t>SUM21: SENTransport: ShinySkyTaxis</t>
  </si>
  <si>
    <t>LARS CARS</t>
  </si>
  <si>
    <t>SUM21: SENTransport: LarsCars</t>
  </si>
  <si>
    <t>TYNESIDE TRAVEL LTD</t>
  </si>
  <si>
    <t>SUM21: SENTransport: TynesideTravel</t>
  </si>
  <si>
    <t>BEAMISH MUSEUM</t>
  </si>
  <si>
    <t>Contribution to the Museum for 2021/22</t>
  </si>
  <si>
    <t>1DF02D639</t>
  </si>
  <si>
    <t>CITY OUTDOOR MEDIA LTD</t>
  </si>
  <si>
    <t>Digital Screen - Northumberland Street</t>
  </si>
  <si>
    <t>1D510D715</t>
  </si>
  <si>
    <t>COMMUNICORP UK</t>
  </si>
  <si>
    <t>'Welcome Back Safely' radio campaign</t>
  </si>
  <si>
    <t>INTEGRATED WATER SERVICES</t>
  </si>
  <si>
    <t>ONE51 ES PLASTICS (UK) LTD</t>
  </si>
  <si>
    <t>1200-240L Blue lids @£5.75 each NCC Spec</t>
  </si>
  <si>
    <t>1KW33D111</t>
  </si>
  <si>
    <t>CREATIVE CONCERN LTD</t>
  </si>
  <si>
    <t>Creative development - media buying</t>
  </si>
  <si>
    <t>1D510D255</t>
  </si>
  <si>
    <t>GLOBAL RADIO SERVICES LTD</t>
  </si>
  <si>
    <t>Promotional services</t>
  </si>
  <si>
    <t>IBISWORLD LTD</t>
  </si>
  <si>
    <t>Academic Subscription Renewal</t>
  </si>
  <si>
    <t>1EJ9GD162</t>
  </si>
  <si>
    <t>NORTHUMBERLAND COUNTY COUNCIL</t>
  </si>
  <si>
    <t>Contribution to Hadrian Wall Partnership</t>
  </si>
  <si>
    <t>Legionella Monitoring 21/22</t>
  </si>
  <si>
    <t>1FRAWB118</t>
  </si>
  <si>
    <t>Legionella Monitoring April to August 21</t>
  </si>
  <si>
    <t>NORTHSIDE GRAIN DRYER LTD</t>
  </si>
  <si>
    <t>Oversized removed from Sandhills site</t>
  </si>
  <si>
    <t>1KE23D314</t>
  </si>
  <si>
    <t>INITIAL WASHROOM SOLUTIONS</t>
  </si>
  <si>
    <t>Initial invoice 60190640 7 4 21</t>
  </si>
  <si>
    <t>1KE53D913</t>
  </si>
  <si>
    <t>UNIVERSAL SYSTEMS AND SOLUTIONS</t>
  </si>
  <si>
    <t>PROSPER LEARNING TRUST</t>
  </si>
  <si>
    <t>SENDTransport: Easter2020ThomasBewick</t>
  </si>
  <si>
    <t>OTIS LTD</t>
  </si>
  <si>
    <t>ADT FIRE &amp; SECURITY</t>
  </si>
  <si>
    <t>Please carry out works to the Fire Alarm</t>
  </si>
  <si>
    <t>BRITISH RED CROSS SOCIETY</t>
  </si>
  <si>
    <t>British Red Cross ECS April Sept 21</t>
  </si>
  <si>
    <t>1MX20D255</t>
  </si>
  <si>
    <t>CONNECTED VOICE</t>
  </si>
  <si>
    <t>ROYAL MAIL</t>
  </si>
  <si>
    <t>Royal mail chgs 4/4-9/4/21</t>
  </si>
  <si>
    <t>1CP17D501</t>
  </si>
  <si>
    <t>01390119 Smoothwall Load balancer 3yr</t>
  </si>
  <si>
    <t>UNIVERSITY OF NORTHUMBRIA</t>
  </si>
  <si>
    <t>AUTOMATICA LTD</t>
  </si>
  <si>
    <t>Transport Data Information Systems</t>
  </si>
  <si>
    <t>1V001D551</t>
  </si>
  <si>
    <t>TYNESIDE AND NORTHUMBERLAND MIND</t>
  </si>
  <si>
    <t>Staff Counselling Service APRIL 2021</t>
  </si>
  <si>
    <t>1FP30D936</t>
  </si>
  <si>
    <t>TRINITY CHAMBERS</t>
  </si>
  <si>
    <t>225550/INVTY306,CS, Laycock/Charlton</t>
  </si>
  <si>
    <t>1MD68D404</t>
  </si>
  <si>
    <t>Staff Counselling Service MARCH 2021</t>
  </si>
  <si>
    <t>CREATIVE SPACE MANAGEMENT - THE LUMEN</t>
  </si>
  <si>
    <t>The Lumen Insurance Rent</t>
  </si>
  <si>
    <t>1V608B875</t>
  </si>
  <si>
    <t>SWAT INTERNATIONAL LTD</t>
  </si>
  <si>
    <t>SWAT Job No. 2092 Flue Works</t>
  </si>
  <si>
    <t>1KE27Z500NX320</t>
  </si>
  <si>
    <t>HEDGEHOG LAB LIMITED</t>
  </si>
  <si>
    <t>How busy is Toon V2</t>
  </si>
  <si>
    <t>1EJ10D551</t>
  </si>
  <si>
    <t>THE COPYRIGHT LICENSING AGENCY LTD</t>
  </si>
  <si>
    <t>Publ Admin Licence Prof Empolyees 21-22</t>
  </si>
  <si>
    <t>1FN20D639</t>
  </si>
  <si>
    <t>CLEAR CHANNEL UK LTD</t>
  </si>
  <si>
    <t>Repairs and maintenance non ad shelters</t>
  </si>
  <si>
    <t>1V203B112</t>
  </si>
  <si>
    <t>CURIOSITY CREATIVE LTD</t>
  </si>
  <si>
    <t>Covid Funding for the Northern Guide to</t>
  </si>
  <si>
    <t>1DF22D315</t>
  </si>
  <si>
    <t>CORAL PRODUCTS(MOULDINGS) LTD</t>
  </si>
  <si>
    <t>40L Caddies with NCC Specification</t>
  </si>
  <si>
    <t>1KEG4D111</t>
  </si>
  <si>
    <t>Biosphere PMB Services April 2021</t>
  </si>
  <si>
    <t>Biosphere FM Services April 2021</t>
  </si>
  <si>
    <t>CREATIVE SPACE MANAGEMENT - THE CORE</t>
  </si>
  <si>
    <t>The Core Additional Service Costs</t>
  </si>
  <si>
    <t>1V606D315</t>
  </si>
  <si>
    <t>The Core Outside Price Costs</t>
  </si>
  <si>
    <t>Lumen Utilities March 2021</t>
  </si>
  <si>
    <t>1V608D315</t>
  </si>
  <si>
    <t>LOOMIS UK LTD</t>
  </si>
  <si>
    <t>Cash in Transit 2021-22</t>
  </si>
  <si>
    <t>1FF51D860</t>
  </si>
  <si>
    <t>Monthly charges - May 2021</t>
  </si>
  <si>
    <t>BROAD OAK ASSET MANAGEMENT</t>
  </si>
  <si>
    <t>City Centre Empty Property Research</t>
  </si>
  <si>
    <t>1FN27D315</t>
  </si>
  <si>
    <t>CAPITA BUSINESS</t>
  </si>
  <si>
    <t>inv 60040497693 customer znew0457</t>
  </si>
  <si>
    <t>1MR54D551</t>
  </si>
  <si>
    <t>TYNE AND WEAR SPORT</t>
  </si>
  <si>
    <t>invoice 1737</t>
  </si>
  <si>
    <t>1KLAAD741</t>
  </si>
  <si>
    <t>Removal of oversize from Sandhills</t>
  </si>
  <si>
    <t>REACH PUBLISHING LTD</t>
  </si>
  <si>
    <t>Summer Brochure BulkPrint-121,000 copies</t>
  </si>
  <si>
    <t>1EA15D715</t>
  </si>
  <si>
    <t>L&amp;L BRAINES LTD</t>
  </si>
  <si>
    <t>Sheffield Centre furniture removal</t>
  </si>
  <si>
    <t>1FRAEE711</t>
  </si>
  <si>
    <t>Legionella Water Risk Assessment 21-22</t>
  </si>
  <si>
    <t>Annual C&amp;D PWST &amp; 6Monthly Sampling21-22</t>
  </si>
  <si>
    <t>Legionella Monitoring Sept21 - Aug22</t>
  </si>
  <si>
    <t>MEKLEC CARS</t>
  </si>
  <si>
    <t>Aston, R, Rose, C &amp; W 190421 - 230721</t>
  </si>
  <si>
    <t>1MC20C181</t>
  </si>
  <si>
    <t>Please carry out repair as per quote</t>
  </si>
  <si>
    <t>1EJ08B112</t>
  </si>
  <si>
    <t>BESPOKE CONCRETE PRODUCTS LTD</t>
  </si>
  <si>
    <t>TIMBER SEATING UNITS FOR BARASS BRIDGE</t>
  </si>
  <si>
    <t>1KTC1Z500DCC03</t>
  </si>
  <si>
    <t>FIFE ENGINEERING LTD</t>
  </si>
  <si>
    <t>Please carry out works to manufacture</t>
  </si>
  <si>
    <t>1KE27B112</t>
  </si>
  <si>
    <t>MAILBOX MARKETING UK LTD</t>
  </si>
  <si>
    <t>Summer Brochure-Door To Door Delivery</t>
  </si>
  <si>
    <t>CIPFA(THE CHARTERED INSTITUTE OF PUBLIC</t>
  </si>
  <si>
    <t>CIPFA course fees 21-22 (Non-VATable)</t>
  </si>
  <si>
    <t>1FF51AB99</t>
  </si>
  <si>
    <t>CBRE LTD</t>
  </si>
  <si>
    <t>6 Saville Row Rent</t>
  </si>
  <si>
    <t>1DV04B875</t>
  </si>
  <si>
    <t>WSP UK LIMITED</t>
  </si>
  <si>
    <t>64505027-AIR QUALITY STUDY</t>
  </si>
  <si>
    <t>1V091E711</t>
  </si>
  <si>
    <t>BE Postage</t>
  </si>
  <si>
    <t>NEWCASTLE/ NTYNESIDE LIFT CO LTD</t>
  </si>
  <si>
    <t>Lease plus charge Walker May 2021</t>
  </si>
  <si>
    <t>1CC56B875</t>
  </si>
  <si>
    <t>NEWCASTLE&amp;NORTH TYNESIDE LIFT</t>
  </si>
  <si>
    <t>Lease plus charge East End May 2021</t>
  </si>
  <si>
    <t>1CC53B875</t>
  </si>
  <si>
    <t>SANDERSON WEATHERALL</t>
  </si>
  <si>
    <t>Eldon Gdns MSCP Service Charge</t>
  </si>
  <si>
    <t>1V114B877</t>
  </si>
  <si>
    <t>JOHNSON TUCKER LLP</t>
  </si>
  <si>
    <t>Land to Rear 91/95 Percy Street [No VAT]</t>
  </si>
  <si>
    <t>1V204B877</t>
  </si>
  <si>
    <t>SMT ELECTRICAL CONTRACTORS</t>
  </si>
  <si>
    <t>Complete rewire</t>
  </si>
  <si>
    <t>1FN02B112</t>
  </si>
  <si>
    <t>LINZI HARDY</t>
  </si>
  <si>
    <t>Linzi Hardy invoice: GOLFMAY2021</t>
  </si>
  <si>
    <t>1KLF0D111</t>
  </si>
  <si>
    <t>RAPE CRISIS TYNESIDE AND NORTHUMBERLAND</t>
  </si>
  <si>
    <t>2021/2022 Shout Up!</t>
  </si>
  <si>
    <t>1D509D639</t>
  </si>
  <si>
    <t>POLICE AND CRIME COMMISSIONER</t>
  </si>
  <si>
    <t>DRIVE Project Funding</t>
  </si>
  <si>
    <t>1VP22D639</t>
  </si>
  <si>
    <t>BALTIC TRAINING SERVICES LTD</t>
  </si>
  <si>
    <t>Digital Courses- Newcastle Res - NO VAT</t>
  </si>
  <si>
    <t>1EA15D315</t>
  </si>
  <si>
    <t>263547/INVPG299, PG, S/M Dudyova</t>
  </si>
  <si>
    <t>Response Plus w/e 08.05.21</t>
  </si>
  <si>
    <t>Room Hire - 2021 Elections</t>
  </si>
  <si>
    <t>1FL01B893</t>
  </si>
  <si>
    <t>PHS GROUP PLC</t>
  </si>
  <si>
    <t>Soap/Air/Hand Sanitisers @ City Library</t>
  </si>
  <si>
    <t>1EJ20D162</t>
  </si>
  <si>
    <t>LOOKINGLOCAL LTD</t>
  </si>
  <si>
    <t>Scanstation license 01.04.21 - 31.03.22</t>
  </si>
  <si>
    <t>1EJ12D111</t>
  </si>
  <si>
    <t>GVA GRIMLEY LTD T/A AVISON YOUNG</t>
  </si>
  <si>
    <t>Service Charge Partnership Ho 6th/7th fl</t>
  </si>
  <si>
    <t>1DV16B881</t>
  </si>
  <si>
    <t>THE NATIONAL AUTISTIC SOCIETY</t>
  </si>
  <si>
    <t>NEWAET Licence for 21-22 Early Year Hub</t>
  </si>
  <si>
    <t>1E239D639</t>
  </si>
  <si>
    <t>Please carry out remedial works</t>
  </si>
  <si>
    <t>284573 / INVRP158, PG, S/O Elund</t>
  </si>
  <si>
    <t>XMA LTD</t>
  </si>
  <si>
    <t>1028409284-DEMO OF C- MOBILE</t>
  </si>
  <si>
    <t>1V008E711</t>
  </si>
  <si>
    <t>D &amp; F ASSOCIATES LTD</t>
  </si>
  <si>
    <t>Bioaerosol Sampling June 21- March 22</t>
  </si>
  <si>
    <t>NORTHEAST AMBULANCE SERV NHS TRUST</t>
  </si>
  <si>
    <t>Recharge of overtime; 361.5hrs</t>
  </si>
  <si>
    <t>1D561E711</t>
  </si>
  <si>
    <t>Lume Utilites April 2021</t>
  </si>
  <si>
    <t>ALLIED PUBLICITY SERVICES(MANCHESTER)LTD</t>
  </si>
  <si>
    <t>Blue Badges - Apr 21 to Mar 22</t>
  </si>
  <si>
    <t>1CS00D315</t>
  </si>
  <si>
    <t>FAMILIES IN CARE</t>
  </si>
  <si>
    <t>FIC Support service 1/4/21 - 31/3/22</t>
  </si>
  <si>
    <t>1MB30D315</t>
  </si>
  <si>
    <t>May 2021 - Repairs &amp; Maint of non ad</t>
  </si>
  <si>
    <t>Testing lightning conductor system</t>
  </si>
  <si>
    <t>263619 / INVKF348, HO, Capstaff/Anderson</t>
  </si>
  <si>
    <t>ADE</t>
  </si>
  <si>
    <t>Provision of summative assessment</t>
  </si>
  <si>
    <t>1FN23E711</t>
  </si>
  <si>
    <t>Please carry out all electrical remedial</t>
  </si>
  <si>
    <t>The Biosphere PBM Services May 2021</t>
  </si>
  <si>
    <t>Biosphere FM Services May 2021</t>
  </si>
  <si>
    <t>CREO COMMUNICATION</t>
  </si>
  <si>
    <t>Marketing &amp; communications fee</t>
  </si>
  <si>
    <t>1EJ9ED715</t>
  </si>
  <si>
    <t>NETPROTOCOL LTD</t>
  </si>
  <si>
    <t>Replacement WiFi system at Baltic39</t>
  </si>
  <si>
    <t>1DF71D551</t>
  </si>
  <si>
    <t>Monthly charges - Jun 2021</t>
  </si>
  <si>
    <t>Lease Plus Walker June 2021</t>
  </si>
  <si>
    <t>Lease Plus East End June 2021</t>
  </si>
  <si>
    <t>NERDS WITH WORDS LTD</t>
  </si>
  <si>
    <t>SaaS+ Licence (SaaS + Wordnerds Reports)</t>
  </si>
  <si>
    <t>1MR95D551</t>
  </si>
  <si>
    <t>224873 / INVJO418, SJR, R Khatun/D Ulla</t>
  </si>
  <si>
    <t>GATESHEAD COLLEGE</t>
  </si>
  <si>
    <t>Digital Inclusion Fund Support for 35</t>
  </si>
  <si>
    <t>1CMD1D551</t>
  </si>
  <si>
    <t>TERRY GROUP LTD</t>
  </si>
  <si>
    <t>Supply and fit Platform Lift</t>
  </si>
  <si>
    <t>1DF71D111</t>
  </si>
  <si>
    <t>AUTOTASK CORPORATION</t>
  </si>
  <si>
    <t>Datto RMM Managed Endpoint</t>
  </si>
  <si>
    <t>1CL20D551</t>
  </si>
  <si>
    <t>TUC</t>
  </si>
  <si>
    <t>NEPO Better Health at Work Award April21</t>
  </si>
  <si>
    <t>1ML04D314</t>
  </si>
  <si>
    <t>NCC- Milestone Server/maintenance</t>
  </si>
  <si>
    <t>1VP22D111</t>
  </si>
  <si>
    <t>Public Health digital fund for VCS</t>
  </si>
  <si>
    <t>RENTOKIL INITIAL UK LIMITED</t>
  </si>
  <si>
    <t>Initial invoice 60199959 13/5/21</t>
  </si>
  <si>
    <t>Call off for UTMC Camera Maintenance</t>
  </si>
  <si>
    <t>1V092D111</t>
  </si>
  <si>
    <t>data racks 1/4/21-31/03/22</t>
  </si>
  <si>
    <t>1CMSBD551</t>
  </si>
  <si>
    <t>ANTALIS MCNAUGHTON LTD</t>
  </si>
  <si>
    <t>1CP17D162</t>
  </si>
  <si>
    <t>934112-070 TWAM</t>
  </si>
  <si>
    <t>1CC24D511</t>
  </si>
  <si>
    <t>YHN 934113-074</t>
  </si>
  <si>
    <t>Environmental clean to shop unit</t>
  </si>
  <si>
    <t>1DZ04B255</t>
  </si>
  <si>
    <t>Libraries 934110-072</t>
  </si>
  <si>
    <t>934110-072 Libraries</t>
  </si>
  <si>
    <t>PAYGATE SOLUTIONS LTD</t>
  </si>
  <si>
    <t>Paygate Licence 31.3.21 - 30.03.22</t>
  </si>
  <si>
    <t>1FF51D551</t>
  </si>
  <si>
    <t>SUM21 SENTransport: MeklecCars</t>
  </si>
  <si>
    <t>EDF ENERGY</t>
  </si>
  <si>
    <t>Electricity Bill St James Boulevard</t>
  </si>
  <si>
    <t>1V118B861</t>
  </si>
  <si>
    <t>Buchanan Software hosting fee Yr4, Q3</t>
  </si>
  <si>
    <t>1V101D315</t>
  </si>
  <si>
    <t>BRITISH TELECOMMUNICATIONS PLC</t>
  </si>
  <si>
    <t>Service Charges 24 may 21</t>
  </si>
  <si>
    <t>20Q8S52E00 ThinkPad L590</t>
  </si>
  <si>
    <t>1FG52D551</t>
  </si>
  <si>
    <t>SGS YARSLEY INTERNATIONAL SERVICES LTD.</t>
  </si>
  <si>
    <t>ISO AUDIT</t>
  </si>
  <si>
    <t>1DG01D404</t>
  </si>
  <si>
    <t>Cost Code</t>
  </si>
  <si>
    <t>Subcode/Detail Code</t>
  </si>
  <si>
    <t>Directorate</t>
  </si>
  <si>
    <t>Supporting Independant Sch</t>
  </si>
  <si>
    <t>Telecoms</t>
  </si>
  <si>
    <t>East End Library and Hub</t>
  </si>
  <si>
    <t>Walker Churchwalk LIFT</t>
  </si>
  <si>
    <t>ICT Services to Schools</t>
  </si>
  <si>
    <t>NTCA Digital Inclusion</t>
  </si>
  <si>
    <t>SB ICT Broadband Connectivity</t>
  </si>
  <si>
    <t>Mobile Telecommunications</t>
  </si>
  <si>
    <t>Digital Printing</t>
  </si>
  <si>
    <t>Revs and Bens Staffing</t>
  </si>
  <si>
    <t>Technical Refresh</t>
  </si>
  <si>
    <t>Late Night Levy</t>
  </si>
  <si>
    <t>Events</t>
  </si>
  <si>
    <t>Hackney Carriage &amp; Privte Hire</t>
  </si>
  <si>
    <t>Local Resilience Forum</t>
  </si>
  <si>
    <t>Staffing &amp; Resources</t>
  </si>
  <si>
    <t>Seed Fund/Invest Fund 10K</t>
  </si>
  <si>
    <t>High Bridge Studios &amp; Gallery</t>
  </si>
  <si>
    <t>Commercialisation</t>
  </si>
  <si>
    <t>S&amp;M Jesmond Dene Depot</t>
  </si>
  <si>
    <t>John Marley Centre</t>
  </si>
  <si>
    <t>Saville Row</t>
  </si>
  <si>
    <t>Partnership House</t>
  </si>
  <si>
    <t>Churchwalk Walker</t>
  </si>
  <si>
    <t>Transport Special</t>
  </si>
  <si>
    <t>SB SENTASS</t>
  </si>
  <si>
    <t>Castle Nursery Montagu</t>
  </si>
  <si>
    <t>Newcastle City Learning Main</t>
  </si>
  <si>
    <t>Repairs &amp; Maintenance</t>
  </si>
  <si>
    <t>Digital Newcastle</t>
  </si>
  <si>
    <t>ICT</t>
  </si>
  <si>
    <t>City Library and Hub</t>
  </si>
  <si>
    <t>Grants and Funding</t>
  </si>
  <si>
    <t>BIPC DCMS Funded Proj</t>
  </si>
  <si>
    <t>Coroner</t>
  </si>
  <si>
    <t>Finance</t>
  </si>
  <si>
    <t>North of Tyne Devolution Deal</t>
  </si>
  <si>
    <t>Electoral Registration Unit</t>
  </si>
  <si>
    <t>Lord Mayors Charities</t>
  </si>
  <si>
    <t>Communication</t>
  </si>
  <si>
    <t>ERDF-Business Energy Effciency</t>
  </si>
  <si>
    <t>North of Tyne COVID-19 Funding</t>
  </si>
  <si>
    <t>Occupational Health</t>
  </si>
  <si>
    <t>Strategic HR</t>
  </si>
  <si>
    <t>Housing Advice</t>
  </si>
  <si>
    <t>Sandhills</t>
  </si>
  <si>
    <t>Bereavement Services Overhead</t>
  </si>
  <si>
    <t>Domestic Refuse Collection</t>
  </si>
  <si>
    <t>Clinical Waste</t>
  </si>
  <si>
    <t>Blue Bin Recycling Scheme</t>
  </si>
  <si>
    <t>Coin Room</t>
  </si>
  <si>
    <t>Comm Spt, Business &amp; Research</t>
  </si>
  <si>
    <t>Womens Development</t>
  </si>
  <si>
    <t>Communal Area &amp; Cyclical Mntce</t>
  </si>
  <si>
    <t>Highway Design Cycling</t>
  </si>
  <si>
    <t>Waste Strategy Transition</t>
  </si>
  <si>
    <t>Long Term Social Work Teams</t>
  </si>
  <si>
    <t>In-House Foster Carer Costs</t>
  </si>
  <si>
    <t>Legal Fees Care</t>
  </si>
  <si>
    <t>PH - Health Improvement</t>
  </si>
  <si>
    <t>CAPITA System</t>
  </si>
  <si>
    <t>PH - COVID-19 Test and Trace</t>
  </si>
  <si>
    <t>Care Act</t>
  </si>
  <si>
    <t>Transport Development</t>
  </si>
  <si>
    <t>CMobiLE Project</t>
  </si>
  <si>
    <t>Air Quality</t>
  </si>
  <si>
    <t>UTMC</t>
  </si>
  <si>
    <t>Bus Lane Enforcement</t>
  </si>
  <si>
    <t>Eldon Gardens Multi Storey</t>
  </si>
  <si>
    <t>Grainger Town Multi Storey</t>
  </si>
  <si>
    <t>Bus Shelter Contract</t>
  </si>
  <si>
    <t>Car Parking Infrastructure</t>
  </si>
  <si>
    <t>Car Parking Management</t>
  </si>
  <si>
    <t>S.278 Developers Works</t>
  </si>
  <si>
    <t>Travel office Travel Passes</t>
  </si>
  <si>
    <t>Travel Office Corporate travel</t>
  </si>
  <si>
    <t>Travel Office Taxi travel</t>
  </si>
  <si>
    <t>The Core Building</t>
  </si>
  <si>
    <t>Lab Space Building</t>
  </si>
  <si>
    <t>The Lumen (Office A)</t>
  </si>
  <si>
    <t>Community Safety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</si>
</sst>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5" fontId="0" fillId="0" borderId="0" xfId="0" applyNumberForma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abSelected="1" workbookViewId="0">
      <selection activeCell="A2" sqref="A2"/>
    </sheetView>
  </sheetViews>
  <sheetFormatPr defaultRowHeight="14.6" x14ac:dyDescent="0.4"/>
  <cols>
    <col min="8" max="8" width="21" customWidth="1"/>
  </cols>
  <sheetData>
    <row r="1" spans="1:9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363</v>
      </c>
      <c r="H1" t="s">
        <v>364</v>
      </c>
      <c r="I1" t="s">
        <v>365</v>
      </c>
    </row>
    <row r="2" spans="1:9" x14ac:dyDescent="0.4">
      <c r="A2" t="s">
        <v>6</v>
      </c>
      <c r="B2" s="1">
        <v>44292</v>
      </c>
      <c r="C2">
        <v>5134.75</v>
      </c>
      <c r="D2" t="s">
        <v>7</v>
      </c>
      <c r="E2" t="s">
        <v>8</v>
      </c>
      <c r="G2" t="str">
        <f t="shared" ref="G2:G27" si="0">LEFT(E2,5)</f>
        <v>1VH21</v>
      </c>
      <c r="H2" t="str">
        <f t="shared" ref="H2:H27" si="1">RIGHT(E2,4)</f>
        <v>G650</v>
      </c>
      <c r="I2" s="2" t="s">
        <v>366</v>
      </c>
    </row>
    <row r="3" spans="1:9" x14ac:dyDescent="0.4">
      <c r="A3" t="s">
        <v>10</v>
      </c>
      <c r="B3" s="1">
        <v>44293</v>
      </c>
      <c r="C3">
        <v>5222</v>
      </c>
      <c r="D3" t="s">
        <v>11</v>
      </c>
      <c r="E3" t="s">
        <v>12</v>
      </c>
      <c r="G3" t="str">
        <f t="shared" si="0"/>
        <v>1KE41</v>
      </c>
      <c r="H3" t="str">
        <f t="shared" si="1"/>
        <v>C161</v>
      </c>
      <c r="I3" s="2" t="s">
        <v>413</v>
      </c>
    </row>
    <row r="4" spans="1:9" x14ac:dyDescent="0.4">
      <c r="A4" t="s">
        <v>13</v>
      </c>
      <c r="B4" s="1">
        <v>44293</v>
      </c>
      <c r="C4">
        <v>8561</v>
      </c>
      <c r="D4" t="s">
        <v>14</v>
      </c>
      <c r="E4" t="s">
        <v>15</v>
      </c>
      <c r="G4" t="str">
        <f t="shared" si="0"/>
        <v>1E46H</v>
      </c>
      <c r="H4" t="str">
        <f t="shared" si="1"/>
        <v>D746</v>
      </c>
      <c r="I4" s="2" t="s">
        <v>392</v>
      </c>
    </row>
    <row r="5" spans="1:9" x14ac:dyDescent="0.4">
      <c r="A5" t="s">
        <v>16</v>
      </c>
      <c r="B5" s="1">
        <v>44293</v>
      </c>
      <c r="C5">
        <v>5148</v>
      </c>
      <c r="D5" t="s">
        <v>17</v>
      </c>
      <c r="E5" t="s">
        <v>18</v>
      </c>
      <c r="G5" t="str">
        <f t="shared" si="0"/>
        <v>1KJ74</v>
      </c>
      <c r="H5" t="str">
        <f t="shared" si="1"/>
        <v>D281</v>
      </c>
      <c r="I5" s="2" t="s">
        <v>416</v>
      </c>
    </row>
    <row r="6" spans="1:9" x14ac:dyDescent="0.4">
      <c r="A6" t="s">
        <v>19</v>
      </c>
      <c r="B6" s="1">
        <v>44293</v>
      </c>
      <c r="C6">
        <v>5380</v>
      </c>
      <c r="D6" t="s">
        <v>20</v>
      </c>
      <c r="E6" t="s">
        <v>21</v>
      </c>
      <c r="G6" t="str">
        <f t="shared" si="0"/>
        <v>1DF16</v>
      </c>
      <c r="H6" t="str">
        <f t="shared" si="1"/>
        <v>D315</v>
      </c>
      <c r="I6" s="2" t="s">
        <v>381</v>
      </c>
    </row>
    <row r="7" spans="1:9" x14ac:dyDescent="0.4">
      <c r="A7" t="s">
        <v>22</v>
      </c>
      <c r="B7" s="1">
        <v>44294</v>
      </c>
      <c r="C7">
        <v>18030.03</v>
      </c>
      <c r="D7" t="s">
        <v>23</v>
      </c>
      <c r="E7" t="s">
        <v>24</v>
      </c>
      <c r="G7" t="str">
        <f t="shared" si="0"/>
        <v>1V607</v>
      </c>
      <c r="H7" t="str">
        <f t="shared" si="1"/>
        <v>D315</v>
      </c>
      <c r="I7" s="2" t="s">
        <v>444</v>
      </c>
    </row>
    <row r="8" spans="1:9" x14ac:dyDescent="0.4">
      <c r="A8" t="s">
        <v>22</v>
      </c>
      <c r="B8" s="1">
        <v>44294</v>
      </c>
      <c r="C8">
        <v>19583.61</v>
      </c>
      <c r="D8" t="s">
        <v>25</v>
      </c>
      <c r="E8" t="s">
        <v>24</v>
      </c>
      <c r="G8" t="str">
        <f t="shared" si="0"/>
        <v>1V607</v>
      </c>
      <c r="H8" t="str">
        <f t="shared" si="1"/>
        <v>D315</v>
      </c>
      <c r="I8" s="2" t="s">
        <v>444</v>
      </c>
    </row>
    <row r="9" spans="1:9" x14ac:dyDescent="0.4">
      <c r="A9" t="s">
        <v>26</v>
      </c>
      <c r="B9" s="1">
        <v>44294</v>
      </c>
      <c r="C9">
        <v>20000</v>
      </c>
      <c r="D9" t="s">
        <v>27</v>
      </c>
      <c r="E9" t="s">
        <v>28</v>
      </c>
      <c r="G9" t="str">
        <f t="shared" si="0"/>
        <v>1V305</v>
      </c>
      <c r="H9" t="str">
        <f t="shared" si="1"/>
        <v>C204</v>
      </c>
      <c r="I9" s="2" t="s">
        <v>442</v>
      </c>
    </row>
    <row r="10" spans="1:9" x14ac:dyDescent="0.4">
      <c r="A10" t="s">
        <v>29</v>
      </c>
      <c r="B10" s="1">
        <v>44294</v>
      </c>
      <c r="C10">
        <v>20000</v>
      </c>
      <c r="D10" t="s">
        <v>30</v>
      </c>
      <c r="E10" t="s">
        <v>31</v>
      </c>
      <c r="G10" t="str">
        <f t="shared" si="0"/>
        <v>1V301</v>
      </c>
      <c r="H10" t="str">
        <f t="shared" si="1"/>
        <v>C204</v>
      </c>
      <c r="I10" s="2" t="s">
        <v>440</v>
      </c>
    </row>
    <row r="11" spans="1:9" x14ac:dyDescent="0.4">
      <c r="A11" t="s">
        <v>32</v>
      </c>
      <c r="B11" s="1">
        <v>44294</v>
      </c>
      <c r="C11">
        <v>20000</v>
      </c>
      <c r="D11" t="s">
        <v>33</v>
      </c>
      <c r="E11" t="s">
        <v>31</v>
      </c>
      <c r="G11" t="str">
        <f t="shared" si="0"/>
        <v>1V301</v>
      </c>
      <c r="H11" t="str">
        <f t="shared" si="1"/>
        <v>C204</v>
      </c>
      <c r="I11" s="2" t="s">
        <v>440</v>
      </c>
    </row>
    <row r="12" spans="1:9" x14ac:dyDescent="0.4">
      <c r="A12" t="s">
        <v>34</v>
      </c>
      <c r="B12" s="1">
        <v>44294</v>
      </c>
      <c r="C12">
        <v>20000</v>
      </c>
      <c r="D12" t="s">
        <v>35</v>
      </c>
      <c r="E12" t="s">
        <v>31</v>
      </c>
      <c r="G12" t="str">
        <f t="shared" si="0"/>
        <v>1V301</v>
      </c>
      <c r="H12" t="str">
        <f t="shared" si="1"/>
        <v>C204</v>
      </c>
      <c r="I12" s="2" t="s">
        <v>440</v>
      </c>
    </row>
    <row r="13" spans="1:9" x14ac:dyDescent="0.4">
      <c r="A13" t="s">
        <v>36</v>
      </c>
      <c r="B13" s="1">
        <v>44294</v>
      </c>
      <c r="C13">
        <v>20000</v>
      </c>
      <c r="D13" t="s">
        <v>37</v>
      </c>
      <c r="E13" t="s">
        <v>31</v>
      </c>
      <c r="G13" t="str">
        <f t="shared" si="0"/>
        <v>1V301</v>
      </c>
      <c r="H13" t="str">
        <f t="shared" si="1"/>
        <v>C204</v>
      </c>
      <c r="I13" s="2" t="s">
        <v>440</v>
      </c>
    </row>
    <row r="14" spans="1:9" x14ac:dyDescent="0.4">
      <c r="A14" t="s">
        <v>38</v>
      </c>
      <c r="B14" s="1">
        <v>44294</v>
      </c>
      <c r="C14">
        <v>20000</v>
      </c>
      <c r="D14" t="s">
        <v>39</v>
      </c>
      <c r="E14" t="s">
        <v>31</v>
      </c>
      <c r="G14" t="str">
        <f t="shared" si="0"/>
        <v>1V301</v>
      </c>
      <c r="H14" t="str">
        <f t="shared" si="1"/>
        <v>C204</v>
      </c>
      <c r="I14" s="2" t="s">
        <v>440</v>
      </c>
    </row>
    <row r="15" spans="1:9" x14ac:dyDescent="0.4">
      <c r="A15" t="s">
        <v>40</v>
      </c>
      <c r="B15" s="1">
        <v>44294</v>
      </c>
      <c r="C15">
        <v>15000</v>
      </c>
      <c r="D15" t="s">
        <v>41</v>
      </c>
      <c r="E15" t="s">
        <v>42</v>
      </c>
      <c r="G15" t="str">
        <f t="shared" si="0"/>
        <v>1V304</v>
      </c>
      <c r="H15" t="str">
        <f t="shared" si="1"/>
        <v>C204</v>
      </c>
      <c r="I15" s="2" t="s">
        <v>441</v>
      </c>
    </row>
    <row r="16" spans="1:9" x14ac:dyDescent="0.4">
      <c r="A16" t="s">
        <v>43</v>
      </c>
      <c r="B16" s="1">
        <v>44294</v>
      </c>
      <c r="C16">
        <v>5160</v>
      </c>
      <c r="D16" t="s">
        <v>44</v>
      </c>
      <c r="E16" t="s">
        <v>45</v>
      </c>
      <c r="G16" t="str">
        <f t="shared" si="0"/>
        <v>1D521</v>
      </c>
      <c r="H16" t="str">
        <f t="shared" si="1"/>
        <v>E711</v>
      </c>
      <c r="I16" s="2" t="s">
        <v>379</v>
      </c>
    </row>
    <row r="17" spans="1:9" x14ac:dyDescent="0.4">
      <c r="A17" t="s">
        <v>46</v>
      </c>
      <c r="B17" s="1">
        <v>44295</v>
      </c>
      <c r="C17">
        <v>6464.66</v>
      </c>
      <c r="D17" t="s">
        <v>47</v>
      </c>
      <c r="E17" t="s">
        <v>48</v>
      </c>
      <c r="G17" t="str">
        <f t="shared" si="0"/>
        <v>1FL01</v>
      </c>
      <c r="H17" t="str">
        <f t="shared" si="1"/>
        <v>D255</v>
      </c>
      <c r="I17" s="2" t="s">
        <v>403</v>
      </c>
    </row>
    <row r="18" spans="1:9" x14ac:dyDescent="0.4">
      <c r="A18" t="s">
        <v>49</v>
      </c>
      <c r="B18" s="1">
        <v>44293</v>
      </c>
      <c r="C18">
        <v>9356.25</v>
      </c>
      <c r="D18" t="s">
        <v>50</v>
      </c>
      <c r="E18" t="s">
        <v>51</v>
      </c>
      <c r="G18" t="str">
        <f t="shared" si="0"/>
        <v>1V205</v>
      </c>
      <c r="H18" t="str">
        <f t="shared" si="1"/>
        <v>D315</v>
      </c>
      <c r="I18" s="2" t="s">
        <v>438</v>
      </c>
    </row>
    <row r="19" spans="1:9" x14ac:dyDescent="0.4">
      <c r="A19" t="s">
        <v>52</v>
      </c>
      <c r="B19" s="1">
        <v>44298</v>
      </c>
      <c r="C19">
        <v>6273</v>
      </c>
      <c r="D19" t="s">
        <v>53</v>
      </c>
      <c r="E19" t="s">
        <v>54</v>
      </c>
      <c r="G19" t="str">
        <f t="shared" si="0"/>
        <v>1DQ9Y</v>
      </c>
      <c r="H19" t="str">
        <f t="shared" si="1"/>
        <v>B112</v>
      </c>
      <c r="I19" s="2" t="s">
        <v>386</v>
      </c>
    </row>
    <row r="20" spans="1:9" x14ac:dyDescent="0.4">
      <c r="A20" t="s">
        <v>56</v>
      </c>
      <c r="B20" s="1">
        <v>44298</v>
      </c>
      <c r="C20">
        <v>19300</v>
      </c>
      <c r="D20" t="s">
        <v>57</v>
      </c>
      <c r="E20" t="s">
        <v>58</v>
      </c>
      <c r="G20" t="str">
        <f t="shared" si="0"/>
        <v>1KR56</v>
      </c>
      <c r="H20" t="str">
        <f t="shared" si="1"/>
        <v>B255</v>
      </c>
      <c r="I20" s="2" t="s">
        <v>419</v>
      </c>
    </row>
    <row r="21" spans="1:9" x14ac:dyDescent="0.4">
      <c r="A21" t="s">
        <v>59</v>
      </c>
      <c r="B21" s="1">
        <v>44298</v>
      </c>
      <c r="C21">
        <v>5504</v>
      </c>
      <c r="D21" t="s">
        <v>60</v>
      </c>
      <c r="E21" t="s">
        <v>61</v>
      </c>
      <c r="G21" t="str">
        <f t="shared" si="0"/>
        <v>1KE27</v>
      </c>
      <c r="H21" t="str">
        <f t="shared" si="1"/>
        <v>D314</v>
      </c>
      <c r="I21" s="2" t="s">
        <v>412</v>
      </c>
    </row>
    <row r="22" spans="1:9" x14ac:dyDescent="0.4">
      <c r="A22" t="s">
        <v>62</v>
      </c>
      <c r="B22" s="1">
        <v>44299</v>
      </c>
      <c r="C22">
        <v>8095.89</v>
      </c>
      <c r="D22" t="s">
        <v>63</v>
      </c>
      <c r="E22" t="s">
        <v>64</v>
      </c>
      <c r="G22" t="str">
        <f t="shared" si="0"/>
        <v>1FA51</v>
      </c>
      <c r="H22" t="str">
        <f t="shared" si="1"/>
        <v>D941</v>
      </c>
      <c r="I22" s="2" t="s">
        <v>400</v>
      </c>
    </row>
    <row r="23" spans="1:9" x14ac:dyDescent="0.4">
      <c r="A23" t="s">
        <v>65</v>
      </c>
      <c r="B23" s="1">
        <v>44299</v>
      </c>
      <c r="C23">
        <v>9542.6</v>
      </c>
      <c r="D23" t="s">
        <v>66</v>
      </c>
      <c r="E23" t="s">
        <v>67</v>
      </c>
      <c r="G23" t="str">
        <f t="shared" si="0"/>
        <v>1V209</v>
      </c>
      <c r="H23" t="str">
        <f t="shared" si="1"/>
        <v>B631</v>
      </c>
      <c r="I23" s="2" t="s">
        <v>439</v>
      </c>
    </row>
    <row r="24" spans="1:9" x14ac:dyDescent="0.4">
      <c r="A24" t="s">
        <v>68</v>
      </c>
      <c r="B24" s="1">
        <v>44299</v>
      </c>
      <c r="C24">
        <v>10000</v>
      </c>
      <c r="D24" t="s">
        <v>69</v>
      </c>
      <c r="E24" t="s">
        <v>70</v>
      </c>
      <c r="G24" t="str">
        <f t="shared" si="0"/>
        <v>1DQ8Q</v>
      </c>
      <c r="H24" t="str">
        <f t="shared" si="1"/>
        <v>R111</v>
      </c>
      <c r="I24" s="2" t="s">
        <v>385</v>
      </c>
    </row>
    <row r="25" spans="1:9" x14ac:dyDescent="0.4">
      <c r="A25" t="s">
        <v>71</v>
      </c>
      <c r="B25" s="1">
        <v>44299</v>
      </c>
      <c r="C25">
        <v>6000</v>
      </c>
      <c r="D25" t="s">
        <v>72</v>
      </c>
      <c r="E25" t="s">
        <v>73</v>
      </c>
      <c r="G25" t="str">
        <f t="shared" si="0"/>
        <v>1KR56</v>
      </c>
      <c r="H25" t="str">
        <f t="shared" si="1"/>
        <v>B174</v>
      </c>
      <c r="I25" s="2" t="s">
        <v>419</v>
      </c>
    </row>
    <row r="26" spans="1:9" x14ac:dyDescent="0.4">
      <c r="A26" t="s">
        <v>74</v>
      </c>
      <c r="B26" s="1">
        <v>44299</v>
      </c>
      <c r="C26">
        <v>11000</v>
      </c>
      <c r="D26" t="s">
        <v>75</v>
      </c>
      <c r="E26" t="s">
        <v>73</v>
      </c>
      <c r="G26" t="str">
        <f t="shared" si="0"/>
        <v>1KR56</v>
      </c>
      <c r="H26" t="str">
        <f t="shared" si="1"/>
        <v>B174</v>
      </c>
      <c r="I26" s="2" t="s">
        <v>419</v>
      </c>
    </row>
    <row r="27" spans="1:9" x14ac:dyDescent="0.4">
      <c r="A27" t="s">
        <v>62</v>
      </c>
      <c r="B27" s="1">
        <v>44300</v>
      </c>
      <c r="C27">
        <v>15981.29</v>
      </c>
      <c r="D27" t="s">
        <v>76</v>
      </c>
      <c r="E27" t="s">
        <v>64</v>
      </c>
      <c r="G27" t="str">
        <f t="shared" si="0"/>
        <v>1FA51</v>
      </c>
      <c r="H27" t="str">
        <f t="shared" si="1"/>
        <v>D941</v>
      </c>
      <c r="I27" s="2" t="s">
        <v>400</v>
      </c>
    </row>
    <row r="28" spans="1:9" x14ac:dyDescent="0.4">
      <c r="A28" t="s">
        <v>77</v>
      </c>
      <c r="B28" s="1">
        <v>44300</v>
      </c>
      <c r="C28">
        <v>10125</v>
      </c>
      <c r="D28" t="s">
        <v>78</v>
      </c>
      <c r="E28" t="s">
        <v>79</v>
      </c>
      <c r="G28" t="str">
        <f t="shared" ref="G28:G51" si="2">LEFT(E28,5)</f>
        <v>1CX50</v>
      </c>
      <c r="H28" t="str">
        <f t="shared" ref="H28:H51" si="3">RIGHT(E28,4)</f>
        <v>D551</v>
      </c>
      <c r="I28" s="2" t="s">
        <v>376</v>
      </c>
    </row>
    <row r="29" spans="1:9" x14ac:dyDescent="0.4">
      <c r="A29" t="s">
        <v>80</v>
      </c>
      <c r="B29" s="1">
        <v>44301</v>
      </c>
      <c r="C29">
        <v>8362.42</v>
      </c>
      <c r="D29" t="s">
        <v>81</v>
      </c>
      <c r="E29" t="s">
        <v>82</v>
      </c>
      <c r="G29" t="str">
        <f t="shared" si="2"/>
        <v>1CN00</v>
      </c>
      <c r="H29" t="str">
        <f t="shared" si="3"/>
        <v>D511</v>
      </c>
      <c r="I29" s="2" t="s">
        <v>373</v>
      </c>
    </row>
    <row r="30" spans="1:9" x14ac:dyDescent="0.4">
      <c r="A30" t="s">
        <v>80</v>
      </c>
      <c r="B30" s="1">
        <v>44301</v>
      </c>
      <c r="C30">
        <v>12926.25</v>
      </c>
      <c r="D30" t="s">
        <v>81</v>
      </c>
      <c r="E30" t="s">
        <v>82</v>
      </c>
      <c r="G30" t="str">
        <f t="shared" si="2"/>
        <v>1CN00</v>
      </c>
      <c r="H30" t="str">
        <f t="shared" si="3"/>
        <v>D511</v>
      </c>
      <c r="I30" s="2" t="s">
        <v>373</v>
      </c>
    </row>
    <row r="31" spans="1:9" x14ac:dyDescent="0.4">
      <c r="A31" t="s">
        <v>84</v>
      </c>
      <c r="B31" s="1">
        <v>44301</v>
      </c>
      <c r="C31">
        <v>6300</v>
      </c>
      <c r="D31" t="s">
        <v>85</v>
      </c>
      <c r="E31" t="s">
        <v>86</v>
      </c>
      <c r="G31" t="str">
        <f t="shared" si="2"/>
        <v>1FP70</v>
      </c>
      <c r="H31" t="str">
        <f t="shared" si="3"/>
        <v>D639</v>
      </c>
      <c r="I31" s="2" t="s">
        <v>409</v>
      </c>
    </row>
    <row r="32" spans="1:9" x14ac:dyDescent="0.4">
      <c r="A32" t="s">
        <v>87</v>
      </c>
      <c r="B32" s="1">
        <v>44301</v>
      </c>
      <c r="C32">
        <v>25000</v>
      </c>
      <c r="D32" t="s">
        <v>88</v>
      </c>
      <c r="E32" t="s">
        <v>89</v>
      </c>
      <c r="G32" t="str">
        <f t="shared" si="2"/>
        <v>1E212</v>
      </c>
      <c r="H32" t="str">
        <f t="shared" si="3"/>
        <v>F112</v>
      </c>
      <c r="I32" s="2" t="s">
        <v>390</v>
      </c>
    </row>
    <row r="33" spans="1:9" x14ac:dyDescent="0.4">
      <c r="A33" t="s">
        <v>90</v>
      </c>
      <c r="B33" s="1">
        <v>44301</v>
      </c>
      <c r="C33">
        <v>20000</v>
      </c>
      <c r="D33" t="s">
        <v>91</v>
      </c>
      <c r="E33" t="s">
        <v>89</v>
      </c>
      <c r="G33" t="str">
        <f t="shared" si="2"/>
        <v>1E212</v>
      </c>
      <c r="H33" t="str">
        <f t="shared" si="3"/>
        <v>F112</v>
      </c>
      <c r="I33" s="2" t="s">
        <v>390</v>
      </c>
    </row>
    <row r="34" spans="1:9" x14ac:dyDescent="0.4">
      <c r="A34" t="s">
        <v>92</v>
      </c>
      <c r="B34" s="1">
        <v>44301</v>
      </c>
      <c r="C34">
        <v>20000</v>
      </c>
      <c r="D34" t="s">
        <v>93</v>
      </c>
      <c r="E34" t="s">
        <v>89</v>
      </c>
      <c r="G34" t="str">
        <f t="shared" si="2"/>
        <v>1E212</v>
      </c>
      <c r="H34" t="str">
        <f t="shared" si="3"/>
        <v>F112</v>
      </c>
      <c r="I34" s="2" t="s">
        <v>390</v>
      </c>
    </row>
    <row r="35" spans="1:9" x14ac:dyDescent="0.4">
      <c r="A35" t="s">
        <v>94</v>
      </c>
      <c r="B35" s="1">
        <v>44301</v>
      </c>
      <c r="C35">
        <v>12000</v>
      </c>
      <c r="D35" t="s">
        <v>95</v>
      </c>
      <c r="E35" t="s">
        <v>89</v>
      </c>
      <c r="G35" t="str">
        <f t="shared" si="2"/>
        <v>1E212</v>
      </c>
      <c r="H35" t="str">
        <f t="shared" si="3"/>
        <v>F112</v>
      </c>
      <c r="I35" s="2" t="s">
        <v>390</v>
      </c>
    </row>
    <row r="36" spans="1:9" x14ac:dyDescent="0.4">
      <c r="A36" t="s">
        <v>96</v>
      </c>
      <c r="B36" s="1">
        <v>44301</v>
      </c>
      <c r="C36">
        <v>10000</v>
      </c>
      <c r="D36" t="s">
        <v>97</v>
      </c>
      <c r="E36" t="s">
        <v>89</v>
      </c>
      <c r="G36" t="str">
        <f t="shared" si="2"/>
        <v>1E212</v>
      </c>
      <c r="H36" t="str">
        <f t="shared" si="3"/>
        <v>F112</v>
      </c>
      <c r="I36" s="2" t="s">
        <v>390</v>
      </c>
    </row>
    <row r="37" spans="1:9" x14ac:dyDescent="0.4">
      <c r="A37" t="s">
        <v>98</v>
      </c>
      <c r="B37" s="1">
        <v>44301</v>
      </c>
      <c r="C37">
        <v>20000</v>
      </c>
      <c r="D37" t="s">
        <v>99</v>
      </c>
      <c r="E37" t="s">
        <v>89</v>
      </c>
      <c r="G37" t="str">
        <f t="shared" si="2"/>
        <v>1E212</v>
      </c>
      <c r="H37" t="str">
        <f t="shared" si="3"/>
        <v>F112</v>
      </c>
      <c r="I37" s="2" t="s">
        <v>390</v>
      </c>
    </row>
    <row r="38" spans="1:9" x14ac:dyDescent="0.4">
      <c r="A38" t="s">
        <v>100</v>
      </c>
      <c r="B38" s="1">
        <v>44301</v>
      </c>
      <c r="C38">
        <v>20000</v>
      </c>
      <c r="D38" t="s">
        <v>101</v>
      </c>
      <c r="E38" t="s">
        <v>89</v>
      </c>
      <c r="G38" t="str">
        <f t="shared" si="2"/>
        <v>1E212</v>
      </c>
      <c r="H38" t="str">
        <f t="shared" si="3"/>
        <v>F112</v>
      </c>
      <c r="I38" s="2" t="s">
        <v>390</v>
      </c>
    </row>
    <row r="39" spans="1:9" x14ac:dyDescent="0.4">
      <c r="A39" t="s">
        <v>102</v>
      </c>
      <c r="B39" s="1">
        <v>44301</v>
      </c>
      <c r="C39">
        <v>20000</v>
      </c>
      <c r="D39" t="s">
        <v>103</v>
      </c>
      <c r="E39" t="s">
        <v>89</v>
      </c>
      <c r="G39" t="str">
        <f t="shared" si="2"/>
        <v>1E212</v>
      </c>
      <c r="H39" t="str">
        <f t="shared" si="3"/>
        <v>F112</v>
      </c>
      <c r="I39" s="2" t="s">
        <v>390</v>
      </c>
    </row>
    <row r="40" spans="1:9" x14ac:dyDescent="0.4">
      <c r="A40" t="s">
        <v>104</v>
      </c>
      <c r="B40" s="1">
        <v>44302</v>
      </c>
      <c r="C40">
        <v>5000</v>
      </c>
      <c r="D40" t="s">
        <v>105</v>
      </c>
      <c r="E40" t="s">
        <v>106</v>
      </c>
      <c r="G40" t="str">
        <f t="shared" si="2"/>
        <v>1DF02</v>
      </c>
      <c r="H40" t="str">
        <f t="shared" si="3"/>
        <v>D639</v>
      </c>
      <c r="I40" s="2" t="s">
        <v>381</v>
      </c>
    </row>
    <row r="41" spans="1:9" x14ac:dyDescent="0.4">
      <c r="A41" t="s">
        <v>107</v>
      </c>
      <c r="B41" s="1">
        <v>44302</v>
      </c>
      <c r="C41">
        <v>9000</v>
      </c>
      <c r="D41" t="s">
        <v>108</v>
      </c>
      <c r="E41" t="s">
        <v>109</v>
      </c>
      <c r="G41" t="str">
        <f t="shared" si="2"/>
        <v>1D510</v>
      </c>
      <c r="H41" t="str">
        <f t="shared" si="3"/>
        <v>D715</v>
      </c>
      <c r="I41" s="2" t="s">
        <v>378</v>
      </c>
    </row>
    <row r="42" spans="1:9" x14ac:dyDescent="0.4">
      <c r="A42" t="s">
        <v>110</v>
      </c>
      <c r="B42" s="1">
        <v>44302</v>
      </c>
      <c r="C42">
        <v>5249.73</v>
      </c>
      <c r="D42" t="s">
        <v>111</v>
      </c>
      <c r="E42" t="s">
        <v>109</v>
      </c>
      <c r="G42" t="str">
        <f t="shared" si="2"/>
        <v>1D510</v>
      </c>
      <c r="H42" t="str">
        <f t="shared" si="3"/>
        <v>D715</v>
      </c>
      <c r="I42" s="2" t="s">
        <v>378</v>
      </c>
    </row>
    <row r="43" spans="1:9" x14ac:dyDescent="0.4">
      <c r="A43" t="s">
        <v>113</v>
      </c>
      <c r="B43" s="1">
        <v>44305</v>
      </c>
      <c r="C43">
        <v>6900</v>
      </c>
      <c r="D43" t="s">
        <v>114</v>
      </c>
      <c r="E43" t="s">
        <v>115</v>
      </c>
      <c r="G43" t="str">
        <f t="shared" si="2"/>
        <v>1KW33</v>
      </c>
      <c r="H43" t="str">
        <f t="shared" si="3"/>
        <v>D111</v>
      </c>
      <c r="I43" s="2" t="s">
        <v>421</v>
      </c>
    </row>
    <row r="44" spans="1:9" x14ac:dyDescent="0.4">
      <c r="A44" t="s">
        <v>116</v>
      </c>
      <c r="B44" s="1">
        <v>44306</v>
      </c>
      <c r="C44">
        <v>20024.5</v>
      </c>
      <c r="D44" t="s">
        <v>117</v>
      </c>
      <c r="E44" t="s">
        <v>118</v>
      </c>
      <c r="G44" t="str">
        <f t="shared" si="2"/>
        <v>1D510</v>
      </c>
      <c r="H44" t="str">
        <f t="shared" si="3"/>
        <v>D255</v>
      </c>
      <c r="I44" s="2" t="s">
        <v>378</v>
      </c>
    </row>
    <row r="45" spans="1:9" x14ac:dyDescent="0.4">
      <c r="A45" t="s">
        <v>119</v>
      </c>
      <c r="B45" s="1">
        <v>44307</v>
      </c>
      <c r="C45">
        <v>9960</v>
      </c>
      <c r="D45" t="s">
        <v>120</v>
      </c>
      <c r="E45" t="s">
        <v>118</v>
      </c>
      <c r="G45" t="str">
        <f t="shared" si="2"/>
        <v>1D510</v>
      </c>
      <c r="H45" t="str">
        <f t="shared" si="3"/>
        <v>D255</v>
      </c>
      <c r="I45" s="2" t="s">
        <v>378</v>
      </c>
    </row>
    <row r="46" spans="1:9" x14ac:dyDescent="0.4">
      <c r="A46" t="s">
        <v>121</v>
      </c>
      <c r="B46" s="1">
        <v>44308</v>
      </c>
      <c r="C46">
        <v>17000</v>
      </c>
      <c r="D46" t="s">
        <v>122</v>
      </c>
      <c r="E46" t="s">
        <v>123</v>
      </c>
      <c r="G46" t="str">
        <f t="shared" si="2"/>
        <v>1EJ9G</v>
      </c>
      <c r="H46" t="str">
        <f t="shared" si="3"/>
        <v>D162</v>
      </c>
      <c r="I46" s="2" t="s">
        <v>399</v>
      </c>
    </row>
    <row r="47" spans="1:9" x14ac:dyDescent="0.4">
      <c r="A47" t="s">
        <v>124</v>
      </c>
      <c r="B47" s="1">
        <v>44308</v>
      </c>
      <c r="C47">
        <v>14000</v>
      </c>
      <c r="D47" t="s">
        <v>125</v>
      </c>
      <c r="E47" t="s">
        <v>106</v>
      </c>
      <c r="G47" t="str">
        <f t="shared" si="2"/>
        <v>1DF02</v>
      </c>
      <c r="H47" t="str">
        <f t="shared" si="3"/>
        <v>D639</v>
      </c>
      <c r="I47" s="2" t="s">
        <v>381</v>
      </c>
    </row>
    <row r="48" spans="1:9" x14ac:dyDescent="0.4">
      <c r="A48" t="s">
        <v>112</v>
      </c>
      <c r="B48" s="1">
        <v>44309</v>
      </c>
      <c r="C48">
        <v>20963.099999999999</v>
      </c>
      <c r="D48" t="s">
        <v>126</v>
      </c>
      <c r="E48" t="s">
        <v>127</v>
      </c>
      <c r="G48" t="str">
        <f t="shared" si="2"/>
        <v>1FRAW</v>
      </c>
      <c r="H48" t="str">
        <f t="shared" si="3"/>
        <v>B118</v>
      </c>
      <c r="I48" s="2" t="s">
        <v>410</v>
      </c>
    </row>
    <row r="49" spans="1:9" x14ac:dyDescent="0.4">
      <c r="A49" t="s">
        <v>112</v>
      </c>
      <c r="B49" s="1">
        <v>44309</v>
      </c>
      <c r="C49">
        <v>9869.7000000000007</v>
      </c>
      <c r="D49" t="s">
        <v>128</v>
      </c>
      <c r="E49" t="s">
        <v>127</v>
      </c>
      <c r="G49" t="str">
        <f t="shared" si="2"/>
        <v>1FRAW</v>
      </c>
      <c r="H49" t="str">
        <f t="shared" si="3"/>
        <v>B118</v>
      </c>
      <c r="I49" s="2" t="s">
        <v>410</v>
      </c>
    </row>
    <row r="50" spans="1:9" x14ac:dyDescent="0.4">
      <c r="A50" t="s">
        <v>129</v>
      </c>
      <c r="B50" s="1">
        <v>44309</v>
      </c>
      <c r="C50">
        <v>9975</v>
      </c>
      <c r="D50" t="s">
        <v>130</v>
      </c>
      <c r="E50" t="s">
        <v>131</v>
      </c>
      <c r="G50" t="str">
        <f t="shared" si="2"/>
        <v>1KE23</v>
      </c>
      <c r="H50" t="str">
        <f t="shared" si="3"/>
        <v>D314</v>
      </c>
      <c r="I50" s="2" t="s">
        <v>411</v>
      </c>
    </row>
    <row r="51" spans="1:9" x14ac:dyDescent="0.4">
      <c r="A51" t="s">
        <v>132</v>
      </c>
      <c r="B51" s="1">
        <v>44312</v>
      </c>
      <c r="C51">
        <v>7133.37</v>
      </c>
      <c r="D51" t="s">
        <v>133</v>
      </c>
      <c r="E51" t="s">
        <v>134</v>
      </c>
      <c r="G51" t="str">
        <f t="shared" si="2"/>
        <v>1KE53</v>
      </c>
      <c r="H51" t="str">
        <f t="shared" si="3"/>
        <v>D913</v>
      </c>
      <c r="I51" s="2" t="s">
        <v>414</v>
      </c>
    </row>
    <row r="52" spans="1:9" x14ac:dyDescent="0.4">
      <c r="A52" t="s">
        <v>136</v>
      </c>
      <c r="B52" s="1">
        <v>44313</v>
      </c>
      <c r="C52">
        <v>13205</v>
      </c>
      <c r="D52" t="s">
        <v>137</v>
      </c>
      <c r="E52" t="s">
        <v>89</v>
      </c>
      <c r="G52" t="str">
        <f t="shared" ref="G52:G66" si="4">LEFT(E52,5)</f>
        <v>1E212</v>
      </c>
      <c r="H52" t="str">
        <f t="shared" ref="H52:H66" si="5">RIGHT(E52,4)</f>
        <v>F112</v>
      </c>
      <c r="I52" s="2" t="s">
        <v>390</v>
      </c>
    </row>
    <row r="53" spans="1:9" x14ac:dyDescent="0.4">
      <c r="A53" t="s">
        <v>139</v>
      </c>
      <c r="B53" s="1">
        <v>44314</v>
      </c>
      <c r="C53">
        <v>21405.95</v>
      </c>
      <c r="D53" t="s">
        <v>140</v>
      </c>
      <c r="E53" t="s">
        <v>54</v>
      </c>
      <c r="G53" t="str">
        <f t="shared" si="4"/>
        <v>1DQ9Y</v>
      </c>
      <c r="H53" t="str">
        <f t="shared" si="5"/>
        <v>B112</v>
      </c>
      <c r="I53" s="2" t="s">
        <v>386</v>
      </c>
    </row>
    <row r="54" spans="1:9" x14ac:dyDescent="0.4">
      <c r="A54" t="s">
        <v>141</v>
      </c>
      <c r="B54" s="1">
        <v>44314</v>
      </c>
      <c r="C54">
        <v>9846</v>
      </c>
      <c r="D54" t="s">
        <v>142</v>
      </c>
      <c r="E54" t="s">
        <v>143</v>
      </c>
      <c r="G54" t="str">
        <f t="shared" si="4"/>
        <v>1MX20</v>
      </c>
      <c r="H54" t="str">
        <f t="shared" si="5"/>
        <v>D255</v>
      </c>
      <c r="I54" s="2" t="s">
        <v>428</v>
      </c>
    </row>
    <row r="55" spans="1:9" x14ac:dyDescent="0.4">
      <c r="A55" t="s">
        <v>145</v>
      </c>
      <c r="B55" s="1">
        <v>44316</v>
      </c>
      <c r="C55">
        <v>5362.87</v>
      </c>
      <c r="D55" t="s">
        <v>146</v>
      </c>
      <c r="E55" t="s">
        <v>147</v>
      </c>
      <c r="G55" t="str">
        <f t="shared" si="4"/>
        <v>1CP17</v>
      </c>
      <c r="H55" t="str">
        <f t="shared" si="5"/>
        <v>D501</v>
      </c>
      <c r="I55" s="2" t="s">
        <v>374</v>
      </c>
    </row>
    <row r="56" spans="1:9" x14ac:dyDescent="0.4">
      <c r="A56" t="s">
        <v>9</v>
      </c>
      <c r="B56" s="1">
        <v>44316</v>
      </c>
      <c r="C56">
        <v>12790.42</v>
      </c>
      <c r="D56" t="s">
        <v>148</v>
      </c>
      <c r="E56" t="s">
        <v>79</v>
      </c>
      <c r="G56" t="str">
        <f t="shared" si="4"/>
        <v>1CX50</v>
      </c>
      <c r="H56" t="str">
        <f t="shared" si="5"/>
        <v>D551</v>
      </c>
      <c r="I56" s="2" t="s">
        <v>376</v>
      </c>
    </row>
    <row r="57" spans="1:9" x14ac:dyDescent="0.4">
      <c r="A57" t="s">
        <v>150</v>
      </c>
      <c r="B57" s="1">
        <v>44320</v>
      </c>
      <c r="C57">
        <v>24500</v>
      </c>
      <c r="D57" t="s">
        <v>151</v>
      </c>
      <c r="E57" t="s">
        <v>152</v>
      </c>
      <c r="G57" t="str">
        <f t="shared" si="4"/>
        <v>1V001</v>
      </c>
      <c r="H57" t="str">
        <f t="shared" si="5"/>
        <v>D551</v>
      </c>
      <c r="I57" s="2" t="s">
        <v>429</v>
      </c>
    </row>
    <row r="58" spans="1:9" x14ac:dyDescent="0.4">
      <c r="A58" t="s">
        <v>153</v>
      </c>
      <c r="B58" s="1">
        <v>44321</v>
      </c>
      <c r="C58">
        <v>5616</v>
      </c>
      <c r="D58" t="s">
        <v>154</v>
      </c>
      <c r="E58" t="s">
        <v>155</v>
      </c>
      <c r="G58" t="str">
        <f t="shared" si="4"/>
        <v>1FP30</v>
      </c>
      <c r="H58" t="str">
        <f t="shared" si="5"/>
        <v>D936</v>
      </c>
      <c r="I58" s="2" t="s">
        <v>408</v>
      </c>
    </row>
    <row r="59" spans="1:9" x14ac:dyDescent="0.4">
      <c r="A59" t="s">
        <v>156</v>
      </c>
      <c r="B59" s="1">
        <v>44321</v>
      </c>
      <c r="C59">
        <v>5725</v>
      </c>
      <c r="D59" t="s">
        <v>157</v>
      </c>
      <c r="E59" t="s">
        <v>158</v>
      </c>
      <c r="G59" t="str">
        <f t="shared" si="4"/>
        <v>1MD68</v>
      </c>
      <c r="H59" t="str">
        <f t="shared" si="5"/>
        <v>D404</v>
      </c>
      <c r="I59" s="2" t="s">
        <v>424</v>
      </c>
    </row>
    <row r="60" spans="1:9" x14ac:dyDescent="0.4">
      <c r="A60" t="s">
        <v>153</v>
      </c>
      <c r="B60" s="1">
        <v>44321</v>
      </c>
      <c r="C60">
        <v>6169</v>
      </c>
      <c r="D60" t="s">
        <v>159</v>
      </c>
      <c r="E60" t="s">
        <v>155</v>
      </c>
      <c r="G60" t="str">
        <f t="shared" si="4"/>
        <v>1FP30</v>
      </c>
      <c r="H60" t="str">
        <f t="shared" si="5"/>
        <v>D936</v>
      </c>
      <c r="I60" s="2" t="s">
        <v>408</v>
      </c>
    </row>
    <row r="61" spans="1:9" x14ac:dyDescent="0.4">
      <c r="A61" t="s">
        <v>160</v>
      </c>
      <c r="B61" s="1">
        <v>44321</v>
      </c>
      <c r="C61">
        <v>12338.16</v>
      </c>
      <c r="D61" t="s">
        <v>161</v>
      </c>
      <c r="E61" t="s">
        <v>162</v>
      </c>
      <c r="G61" t="str">
        <f t="shared" si="4"/>
        <v>1V608</v>
      </c>
      <c r="H61" t="str">
        <f t="shared" si="5"/>
        <v>B875</v>
      </c>
      <c r="I61" s="2" t="s">
        <v>445</v>
      </c>
    </row>
    <row r="62" spans="1:9" x14ac:dyDescent="0.4">
      <c r="A62" t="s">
        <v>163</v>
      </c>
      <c r="B62" s="1">
        <v>44321</v>
      </c>
      <c r="C62">
        <v>11116.8</v>
      </c>
      <c r="D62" t="s">
        <v>164</v>
      </c>
      <c r="E62" t="s">
        <v>165</v>
      </c>
      <c r="G62" t="str">
        <f t="shared" si="4"/>
        <v>1KE27</v>
      </c>
      <c r="H62" t="str">
        <f t="shared" si="5"/>
        <v>X320</v>
      </c>
      <c r="I62" s="2" t="s">
        <v>412</v>
      </c>
    </row>
    <row r="63" spans="1:9" x14ac:dyDescent="0.4">
      <c r="A63" t="s">
        <v>166</v>
      </c>
      <c r="B63" s="1">
        <v>44322</v>
      </c>
      <c r="C63">
        <v>17100</v>
      </c>
      <c r="D63" t="s">
        <v>167</v>
      </c>
      <c r="E63" t="s">
        <v>168</v>
      </c>
      <c r="G63" t="str">
        <f t="shared" si="4"/>
        <v>1EJ10</v>
      </c>
      <c r="H63" t="str">
        <f t="shared" si="5"/>
        <v>D551</v>
      </c>
      <c r="I63" s="2" t="s">
        <v>395</v>
      </c>
    </row>
    <row r="64" spans="1:9" x14ac:dyDescent="0.4">
      <c r="A64" t="s">
        <v>169</v>
      </c>
      <c r="B64" s="1">
        <v>44323</v>
      </c>
      <c r="C64">
        <v>23210</v>
      </c>
      <c r="D64" t="s">
        <v>170</v>
      </c>
      <c r="E64" t="s">
        <v>171</v>
      </c>
      <c r="G64" t="str">
        <f t="shared" si="4"/>
        <v>1FN20</v>
      </c>
      <c r="H64" t="str">
        <f t="shared" si="5"/>
        <v>D639</v>
      </c>
      <c r="I64" s="2" t="s">
        <v>405</v>
      </c>
    </row>
    <row r="65" spans="1:9" x14ac:dyDescent="0.4">
      <c r="A65" t="s">
        <v>172</v>
      </c>
      <c r="B65" s="1">
        <v>44323</v>
      </c>
      <c r="C65">
        <v>5196.33</v>
      </c>
      <c r="D65" t="s">
        <v>173</v>
      </c>
      <c r="E65" t="s">
        <v>174</v>
      </c>
      <c r="G65" t="str">
        <f t="shared" si="4"/>
        <v>1V203</v>
      </c>
      <c r="H65" t="str">
        <f t="shared" si="5"/>
        <v>B112</v>
      </c>
      <c r="I65" s="2" t="s">
        <v>436</v>
      </c>
    </row>
    <row r="66" spans="1:9" x14ac:dyDescent="0.4">
      <c r="A66" t="s">
        <v>175</v>
      </c>
      <c r="B66" s="1">
        <v>44323</v>
      </c>
      <c r="C66">
        <v>8105</v>
      </c>
      <c r="D66" t="s">
        <v>176</v>
      </c>
      <c r="E66" t="s">
        <v>177</v>
      </c>
      <c r="G66" t="str">
        <f t="shared" si="4"/>
        <v>1DF22</v>
      </c>
      <c r="H66" t="str">
        <f t="shared" si="5"/>
        <v>D315</v>
      </c>
      <c r="I66" s="2" t="s">
        <v>382</v>
      </c>
    </row>
    <row r="67" spans="1:9" x14ac:dyDescent="0.4">
      <c r="A67" t="s">
        <v>178</v>
      </c>
      <c r="B67" s="1">
        <v>44327</v>
      </c>
      <c r="C67">
        <v>7849.8</v>
      </c>
      <c r="D67" t="s">
        <v>179</v>
      </c>
      <c r="E67" t="s">
        <v>180</v>
      </c>
      <c r="G67" t="str">
        <f t="shared" ref="G67:G100" si="6">LEFT(E67,5)</f>
        <v>1KEG4</v>
      </c>
      <c r="H67" t="str">
        <f t="shared" ref="H67:H100" si="7">RIGHT(E67,4)</f>
        <v>D111</v>
      </c>
      <c r="I67" s="2" t="s">
        <v>415</v>
      </c>
    </row>
    <row r="68" spans="1:9" x14ac:dyDescent="0.4">
      <c r="A68" t="s">
        <v>22</v>
      </c>
      <c r="B68" s="1">
        <v>44327</v>
      </c>
      <c r="C68">
        <v>17881.71</v>
      </c>
      <c r="D68" t="s">
        <v>181</v>
      </c>
      <c r="E68" t="s">
        <v>24</v>
      </c>
      <c r="G68" t="str">
        <f t="shared" si="6"/>
        <v>1V607</v>
      </c>
      <c r="H68" t="str">
        <f t="shared" si="7"/>
        <v>D315</v>
      </c>
      <c r="I68" s="2" t="s">
        <v>444</v>
      </c>
    </row>
    <row r="69" spans="1:9" x14ac:dyDescent="0.4">
      <c r="A69" t="s">
        <v>22</v>
      </c>
      <c r="B69" s="1">
        <v>44327</v>
      </c>
      <c r="C69">
        <v>23374.9</v>
      </c>
      <c r="D69" t="s">
        <v>182</v>
      </c>
      <c r="E69" t="s">
        <v>24</v>
      </c>
      <c r="G69" t="str">
        <f t="shared" si="6"/>
        <v>1V607</v>
      </c>
      <c r="H69" t="str">
        <f t="shared" si="7"/>
        <v>D315</v>
      </c>
      <c r="I69" s="2" t="s">
        <v>444</v>
      </c>
    </row>
    <row r="70" spans="1:9" x14ac:dyDescent="0.4">
      <c r="A70" t="s">
        <v>183</v>
      </c>
      <c r="B70" s="1">
        <v>44327</v>
      </c>
      <c r="C70">
        <v>5631.42</v>
      </c>
      <c r="D70" t="s">
        <v>184</v>
      </c>
      <c r="E70" t="s">
        <v>185</v>
      </c>
      <c r="G70" t="str">
        <f t="shared" si="6"/>
        <v>1V606</v>
      </c>
      <c r="H70" t="str">
        <f t="shared" si="7"/>
        <v>D315</v>
      </c>
      <c r="I70" s="2" t="s">
        <v>443</v>
      </c>
    </row>
    <row r="71" spans="1:9" x14ac:dyDescent="0.4">
      <c r="A71" t="s">
        <v>183</v>
      </c>
      <c r="B71" s="1">
        <v>44328</v>
      </c>
      <c r="C71">
        <v>5932.82</v>
      </c>
      <c r="D71" t="s">
        <v>186</v>
      </c>
      <c r="E71" t="s">
        <v>185</v>
      </c>
      <c r="G71" t="str">
        <f t="shared" si="6"/>
        <v>1V606</v>
      </c>
      <c r="H71" t="str">
        <f t="shared" si="7"/>
        <v>D315</v>
      </c>
      <c r="I71" s="2" t="s">
        <v>443</v>
      </c>
    </row>
    <row r="72" spans="1:9" x14ac:dyDescent="0.4">
      <c r="A72" t="s">
        <v>160</v>
      </c>
      <c r="B72" s="1">
        <v>44328</v>
      </c>
      <c r="C72">
        <v>6413.41</v>
      </c>
      <c r="D72" t="s">
        <v>187</v>
      </c>
      <c r="E72" t="s">
        <v>188</v>
      </c>
      <c r="G72" t="str">
        <f t="shared" si="6"/>
        <v>1V608</v>
      </c>
      <c r="H72" t="str">
        <f t="shared" si="7"/>
        <v>D315</v>
      </c>
      <c r="I72" s="2" t="s">
        <v>445</v>
      </c>
    </row>
    <row r="73" spans="1:9" x14ac:dyDescent="0.4">
      <c r="A73" t="s">
        <v>189</v>
      </c>
      <c r="B73" s="1">
        <v>44328</v>
      </c>
      <c r="C73">
        <v>10000</v>
      </c>
      <c r="D73" t="s">
        <v>190</v>
      </c>
      <c r="E73" t="s">
        <v>191</v>
      </c>
      <c r="G73" t="str">
        <f t="shared" si="6"/>
        <v>1FF51</v>
      </c>
      <c r="H73" t="str">
        <f t="shared" si="7"/>
        <v>D860</v>
      </c>
      <c r="I73" s="2" t="s">
        <v>401</v>
      </c>
    </row>
    <row r="74" spans="1:9" x14ac:dyDescent="0.4">
      <c r="A74" t="s">
        <v>80</v>
      </c>
      <c r="B74" s="1">
        <v>44328</v>
      </c>
      <c r="C74">
        <v>8678.9500000000007</v>
      </c>
      <c r="D74" t="s">
        <v>192</v>
      </c>
      <c r="E74" t="s">
        <v>82</v>
      </c>
      <c r="G74" t="str">
        <f t="shared" si="6"/>
        <v>1CN00</v>
      </c>
      <c r="H74" t="str">
        <f t="shared" si="7"/>
        <v>D511</v>
      </c>
      <c r="I74" s="2" t="s">
        <v>373</v>
      </c>
    </row>
    <row r="75" spans="1:9" x14ac:dyDescent="0.4">
      <c r="A75" t="s">
        <v>193</v>
      </c>
      <c r="B75" s="1">
        <v>44328</v>
      </c>
      <c r="C75">
        <v>6300</v>
      </c>
      <c r="D75" t="s">
        <v>194</v>
      </c>
      <c r="E75" t="s">
        <v>195</v>
      </c>
      <c r="G75" t="str">
        <f t="shared" si="6"/>
        <v>1FN27</v>
      </c>
      <c r="H75" t="str">
        <f t="shared" si="7"/>
        <v>D315</v>
      </c>
      <c r="I75" s="2" t="s">
        <v>407</v>
      </c>
    </row>
    <row r="76" spans="1:9" x14ac:dyDescent="0.4">
      <c r="A76" t="s">
        <v>80</v>
      </c>
      <c r="B76" s="1">
        <v>44328</v>
      </c>
      <c r="C76">
        <v>12830.64</v>
      </c>
      <c r="D76" t="s">
        <v>192</v>
      </c>
      <c r="E76" t="s">
        <v>82</v>
      </c>
      <c r="G76" t="str">
        <f t="shared" si="6"/>
        <v>1CN00</v>
      </c>
      <c r="H76" t="str">
        <f t="shared" si="7"/>
        <v>D511</v>
      </c>
      <c r="I76" s="2" t="s">
        <v>373</v>
      </c>
    </row>
    <row r="77" spans="1:9" x14ac:dyDescent="0.4">
      <c r="A77" t="s">
        <v>196</v>
      </c>
      <c r="B77" s="1">
        <v>44328</v>
      </c>
      <c r="C77">
        <v>5305.41</v>
      </c>
      <c r="D77" t="s">
        <v>197</v>
      </c>
      <c r="E77" t="s">
        <v>198</v>
      </c>
      <c r="G77" t="str">
        <f t="shared" si="6"/>
        <v>1MR54</v>
      </c>
      <c r="H77" t="str">
        <f t="shared" si="7"/>
        <v>D551</v>
      </c>
      <c r="I77" s="2" t="s">
        <v>426</v>
      </c>
    </row>
    <row r="78" spans="1:9" x14ac:dyDescent="0.4">
      <c r="A78" t="s">
        <v>199</v>
      </c>
      <c r="B78" s="1">
        <v>44329</v>
      </c>
      <c r="C78">
        <v>5746.81</v>
      </c>
      <c r="D78" t="s">
        <v>200</v>
      </c>
      <c r="E78" t="s">
        <v>201</v>
      </c>
      <c r="G78" t="str">
        <f t="shared" si="6"/>
        <v>1KLAA</v>
      </c>
      <c r="H78" t="str">
        <f t="shared" si="7"/>
        <v>D741</v>
      </c>
      <c r="I78" s="2" t="s">
        <v>417</v>
      </c>
    </row>
    <row r="79" spans="1:9" x14ac:dyDescent="0.4">
      <c r="A79" t="s">
        <v>129</v>
      </c>
      <c r="B79" s="1">
        <v>44329</v>
      </c>
      <c r="C79">
        <v>7304.96</v>
      </c>
      <c r="D79" t="s">
        <v>202</v>
      </c>
      <c r="E79" t="s">
        <v>131</v>
      </c>
      <c r="G79" t="str">
        <f t="shared" si="6"/>
        <v>1KE23</v>
      </c>
      <c r="H79" t="str">
        <f t="shared" si="7"/>
        <v>D314</v>
      </c>
      <c r="I79" s="2" t="s">
        <v>411</v>
      </c>
    </row>
    <row r="80" spans="1:9" x14ac:dyDescent="0.4">
      <c r="A80" t="s">
        <v>203</v>
      </c>
      <c r="B80" s="1">
        <v>44329</v>
      </c>
      <c r="C80">
        <v>10042.219999999999</v>
      </c>
      <c r="D80" t="s">
        <v>204</v>
      </c>
      <c r="E80" t="s">
        <v>205</v>
      </c>
      <c r="G80" t="str">
        <f t="shared" si="6"/>
        <v>1EA15</v>
      </c>
      <c r="H80" t="str">
        <f t="shared" si="7"/>
        <v>D715</v>
      </c>
      <c r="I80" s="2" t="s">
        <v>393</v>
      </c>
    </row>
    <row r="81" spans="1:9" x14ac:dyDescent="0.4">
      <c r="A81" t="s">
        <v>206</v>
      </c>
      <c r="B81" s="1">
        <v>44330</v>
      </c>
      <c r="C81">
        <v>7823.38</v>
      </c>
      <c r="D81" t="s">
        <v>207</v>
      </c>
      <c r="E81" t="s">
        <v>208</v>
      </c>
      <c r="G81" t="str">
        <f t="shared" si="6"/>
        <v>1FRAE</v>
      </c>
      <c r="H81" t="str">
        <f t="shared" si="7"/>
        <v>E711</v>
      </c>
      <c r="I81" s="2" t="s">
        <v>410</v>
      </c>
    </row>
    <row r="82" spans="1:9" x14ac:dyDescent="0.4">
      <c r="A82" t="s">
        <v>196</v>
      </c>
      <c r="B82" s="1">
        <v>44330</v>
      </c>
      <c r="C82">
        <v>5305.41</v>
      </c>
      <c r="D82" t="s">
        <v>197</v>
      </c>
      <c r="E82" t="s">
        <v>198</v>
      </c>
      <c r="G82" t="str">
        <f t="shared" si="6"/>
        <v>1MR54</v>
      </c>
      <c r="H82" t="str">
        <f t="shared" si="7"/>
        <v>D551</v>
      </c>
      <c r="I82" s="2" t="s">
        <v>426</v>
      </c>
    </row>
    <row r="83" spans="1:9" x14ac:dyDescent="0.4">
      <c r="A83" t="s">
        <v>112</v>
      </c>
      <c r="B83" s="1">
        <v>44333</v>
      </c>
      <c r="C83">
        <v>5345.33</v>
      </c>
      <c r="D83" t="s">
        <v>209</v>
      </c>
      <c r="E83" t="s">
        <v>127</v>
      </c>
      <c r="G83" t="str">
        <f t="shared" si="6"/>
        <v>1FRAW</v>
      </c>
      <c r="H83" t="str">
        <f t="shared" si="7"/>
        <v>B118</v>
      </c>
      <c r="I83" s="2" t="s">
        <v>410</v>
      </c>
    </row>
    <row r="84" spans="1:9" x14ac:dyDescent="0.4">
      <c r="A84" t="s">
        <v>112</v>
      </c>
      <c r="B84" s="1">
        <v>44333</v>
      </c>
      <c r="C84">
        <v>7844.56</v>
      </c>
      <c r="D84" t="s">
        <v>210</v>
      </c>
      <c r="E84" t="s">
        <v>127</v>
      </c>
      <c r="G84" t="str">
        <f t="shared" si="6"/>
        <v>1FRAW</v>
      </c>
      <c r="H84" t="str">
        <f t="shared" si="7"/>
        <v>B118</v>
      </c>
      <c r="I84" s="2" t="s">
        <v>410</v>
      </c>
    </row>
    <row r="85" spans="1:9" x14ac:dyDescent="0.4">
      <c r="A85" t="s">
        <v>112</v>
      </c>
      <c r="B85" s="1">
        <v>44333</v>
      </c>
      <c r="C85">
        <v>23551.89</v>
      </c>
      <c r="D85" t="s">
        <v>211</v>
      </c>
      <c r="E85" t="s">
        <v>127</v>
      </c>
      <c r="G85" t="str">
        <f t="shared" si="6"/>
        <v>1FRAW</v>
      </c>
      <c r="H85" t="str">
        <f t="shared" si="7"/>
        <v>B118</v>
      </c>
      <c r="I85" s="2" t="s">
        <v>410</v>
      </c>
    </row>
    <row r="86" spans="1:9" x14ac:dyDescent="0.4">
      <c r="A86" t="s">
        <v>212</v>
      </c>
      <c r="B86" s="1">
        <v>44334</v>
      </c>
      <c r="C86">
        <v>5486</v>
      </c>
      <c r="D86" t="s">
        <v>213</v>
      </c>
      <c r="E86" t="s">
        <v>214</v>
      </c>
      <c r="G86" t="str">
        <f t="shared" si="6"/>
        <v>1MC20</v>
      </c>
      <c r="H86" t="str">
        <f t="shared" si="7"/>
        <v>C181</v>
      </c>
      <c r="I86" s="2" t="s">
        <v>423</v>
      </c>
    </row>
    <row r="87" spans="1:9" x14ac:dyDescent="0.4">
      <c r="A87" t="s">
        <v>138</v>
      </c>
      <c r="B87" s="1">
        <v>44334</v>
      </c>
      <c r="C87">
        <v>5995.7</v>
      </c>
      <c r="D87" t="s">
        <v>215</v>
      </c>
      <c r="E87" t="s">
        <v>216</v>
      </c>
      <c r="G87" t="str">
        <f t="shared" si="6"/>
        <v>1EJ08</v>
      </c>
      <c r="H87" t="str">
        <f t="shared" si="7"/>
        <v>B112</v>
      </c>
      <c r="I87" s="2" t="s">
        <v>394</v>
      </c>
    </row>
    <row r="88" spans="1:9" x14ac:dyDescent="0.4">
      <c r="A88" t="s">
        <v>217</v>
      </c>
      <c r="B88" s="1">
        <v>44334</v>
      </c>
      <c r="C88">
        <v>14623.84</v>
      </c>
      <c r="D88" t="s">
        <v>218</v>
      </c>
      <c r="E88" t="s">
        <v>219</v>
      </c>
      <c r="G88" t="str">
        <f t="shared" si="6"/>
        <v>1KTC1</v>
      </c>
      <c r="H88" t="str">
        <f t="shared" si="7"/>
        <v>CC03</v>
      </c>
      <c r="I88" s="2" t="s">
        <v>420</v>
      </c>
    </row>
    <row r="89" spans="1:9" x14ac:dyDescent="0.4">
      <c r="A89" t="s">
        <v>220</v>
      </c>
      <c r="B89" s="1">
        <v>44334</v>
      </c>
      <c r="C89">
        <v>5130</v>
      </c>
      <c r="D89" t="s">
        <v>221</v>
      </c>
      <c r="E89" t="s">
        <v>222</v>
      </c>
      <c r="G89" t="str">
        <f t="shared" si="6"/>
        <v>1KE27</v>
      </c>
      <c r="H89" t="str">
        <f t="shared" si="7"/>
        <v>B112</v>
      </c>
      <c r="I89" s="2" t="s">
        <v>412</v>
      </c>
    </row>
    <row r="90" spans="1:9" x14ac:dyDescent="0.4">
      <c r="A90" t="s">
        <v>223</v>
      </c>
      <c r="B90" s="1">
        <v>44334</v>
      </c>
      <c r="C90">
        <v>6000</v>
      </c>
      <c r="D90" t="s">
        <v>224</v>
      </c>
      <c r="E90" t="s">
        <v>205</v>
      </c>
      <c r="G90" t="str">
        <f t="shared" si="6"/>
        <v>1EA15</v>
      </c>
      <c r="H90" t="str">
        <f t="shared" si="7"/>
        <v>D715</v>
      </c>
      <c r="I90" s="2" t="s">
        <v>393</v>
      </c>
    </row>
    <row r="91" spans="1:9" x14ac:dyDescent="0.4">
      <c r="A91" t="s">
        <v>225</v>
      </c>
      <c r="B91" s="1">
        <v>44335</v>
      </c>
      <c r="C91">
        <v>5000</v>
      </c>
      <c r="D91" t="s">
        <v>226</v>
      </c>
      <c r="E91" t="s">
        <v>227</v>
      </c>
      <c r="G91" t="str">
        <f t="shared" si="6"/>
        <v>1FF51</v>
      </c>
      <c r="H91" t="str">
        <f t="shared" si="7"/>
        <v>AB99</v>
      </c>
      <c r="I91" s="2" t="s">
        <v>401</v>
      </c>
    </row>
    <row r="92" spans="1:9" x14ac:dyDescent="0.4">
      <c r="A92" t="s">
        <v>228</v>
      </c>
      <c r="B92" s="1">
        <v>44335</v>
      </c>
      <c r="C92">
        <v>20000</v>
      </c>
      <c r="D92" t="s">
        <v>229</v>
      </c>
      <c r="E92" t="s">
        <v>230</v>
      </c>
      <c r="G92" t="str">
        <f t="shared" si="6"/>
        <v>1DV04</v>
      </c>
      <c r="H92" t="str">
        <f t="shared" si="7"/>
        <v>B875</v>
      </c>
      <c r="I92" s="2" t="s">
        <v>387</v>
      </c>
    </row>
    <row r="93" spans="1:9" x14ac:dyDescent="0.4">
      <c r="A93" t="s">
        <v>231</v>
      </c>
      <c r="B93" s="1">
        <v>44335</v>
      </c>
      <c r="C93">
        <v>15518.13</v>
      </c>
      <c r="D93" t="s">
        <v>232</v>
      </c>
      <c r="E93" t="s">
        <v>233</v>
      </c>
      <c r="G93" t="str">
        <f t="shared" si="6"/>
        <v>1V091</v>
      </c>
      <c r="H93" t="str">
        <f t="shared" si="7"/>
        <v>E711</v>
      </c>
      <c r="I93" s="2" t="s">
        <v>431</v>
      </c>
    </row>
    <row r="94" spans="1:9" x14ac:dyDescent="0.4">
      <c r="A94" t="s">
        <v>145</v>
      </c>
      <c r="B94" s="1">
        <v>44335</v>
      </c>
      <c r="C94">
        <v>5859.62</v>
      </c>
      <c r="D94" t="s">
        <v>234</v>
      </c>
      <c r="E94" t="s">
        <v>48</v>
      </c>
      <c r="G94" t="str">
        <f t="shared" si="6"/>
        <v>1FL01</v>
      </c>
      <c r="H94" t="str">
        <f t="shared" si="7"/>
        <v>D255</v>
      </c>
      <c r="I94" s="2" t="s">
        <v>403</v>
      </c>
    </row>
    <row r="95" spans="1:9" x14ac:dyDescent="0.4">
      <c r="A95" t="s">
        <v>235</v>
      </c>
      <c r="B95" s="1">
        <v>44336</v>
      </c>
      <c r="C95">
        <v>15446.26</v>
      </c>
      <c r="D95" t="s">
        <v>236</v>
      </c>
      <c r="E95" t="s">
        <v>237</v>
      </c>
      <c r="G95" t="str">
        <f t="shared" si="6"/>
        <v>1CC56</v>
      </c>
      <c r="H95" t="str">
        <f t="shared" si="7"/>
        <v>B875</v>
      </c>
      <c r="I95" s="2" t="s">
        <v>369</v>
      </c>
    </row>
    <row r="96" spans="1:9" x14ac:dyDescent="0.4">
      <c r="A96" t="s">
        <v>238</v>
      </c>
      <c r="B96" s="1">
        <v>44336</v>
      </c>
      <c r="C96">
        <v>19960.59</v>
      </c>
      <c r="D96" t="s">
        <v>239</v>
      </c>
      <c r="E96" t="s">
        <v>240</v>
      </c>
      <c r="G96" t="str">
        <f t="shared" si="6"/>
        <v>1CC53</v>
      </c>
      <c r="H96" t="str">
        <f t="shared" si="7"/>
        <v>B875</v>
      </c>
      <c r="I96" s="2" t="s">
        <v>368</v>
      </c>
    </row>
    <row r="97" spans="1:9" x14ac:dyDescent="0.4">
      <c r="A97" t="s">
        <v>241</v>
      </c>
      <c r="B97" s="1">
        <v>44336</v>
      </c>
      <c r="C97">
        <v>11926.5</v>
      </c>
      <c r="D97" t="s">
        <v>242</v>
      </c>
      <c r="E97" t="s">
        <v>243</v>
      </c>
      <c r="G97" t="str">
        <f t="shared" si="6"/>
        <v>1V114</v>
      </c>
      <c r="H97" t="str">
        <f t="shared" si="7"/>
        <v>B877</v>
      </c>
      <c r="I97" s="2" t="s">
        <v>434</v>
      </c>
    </row>
    <row r="98" spans="1:9" x14ac:dyDescent="0.4">
      <c r="A98" t="s">
        <v>244</v>
      </c>
      <c r="B98" s="1">
        <v>44336</v>
      </c>
      <c r="C98">
        <v>15000</v>
      </c>
      <c r="D98" t="s">
        <v>245</v>
      </c>
      <c r="E98" t="s">
        <v>246</v>
      </c>
      <c r="G98" t="str">
        <f t="shared" si="6"/>
        <v>1V204</v>
      </c>
      <c r="H98" t="str">
        <f t="shared" si="7"/>
        <v>B877</v>
      </c>
      <c r="I98" s="2" t="s">
        <v>437</v>
      </c>
    </row>
    <row r="99" spans="1:9" x14ac:dyDescent="0.4">
      <c r="A99" t="s">
        <v>247</v>
      </c>
      <c r="B99" s="1">
        <v>44336</v>
      </c>
      <c r="C99">
        <v>6786.08</v>
      </c>
      <c r="D99" t="s">
        <v>248</v>
      </c>
      <c r="E99" t="s">
        <v>249</v>
      </c>
      <c r="G99" t="str">
        <f t="shared" si="6"/>
        <v>1FN02</v>
      </c>
      <c r="H99" t="str">
        <f t="shared" si="7"/>
        <v>B112</v>
      </c>
      <c r="I99" s="2" t="s">
        <v>404</v>
      </c>
    </row>
    <row r="100" spans="1:9" x14ac:dyDescent="0.4">
      <c r="A100" t="s">
        <v>250</v>
      </c>
      <c r="B100" s="1">
        <v>44337</v>
      </c>
      <c r="C100">
        <v>7000</v>
      </c>
      <c r="D100" t="s">
        <v>251</v>
      </c>
      <c r="E100" t="s">
        <v>252</v>
      </c>
      <c r="G100" t="str">
        <f t="shared" si="6"/>
        <v>1KLF0</v>
      </c>
      <c r="H100" t="str">
        <f t="shared" si="7"/>
        <v>D111</v>
      </c>
      <c r="I100" s="2" t="s">
        <v>418</v>
      </c>
    </row>
    <row r="101" spans="1:9" x14ac:dyDescent="0.4">
      <c r="A101" t="s">
        <v>253</v>
      </c>
      <c r="B101" s="1">
        <v>44340</v>
      </c>
      <c r="C101">
        <v>8668</v>
      </c>
      <c r="D101" t="s">
        <v>254</v>
      </c>
      <c r="E101" t="s">
        <v>255</v>
      </c>
      <c r="G101" t="str">
        <f t="shared" ref="G101:G117" si="8">LEFT(E101,5)</f>
        <v>1D509</v>
      </c>
      <c r="H101" t="str">
        <f t="shared" ref="H101:H117" si="9">RIGHT(E101,4)</f>
        <v>D639</v>
      </c>
      <c r="I101" s="2" t="s">
        <v>377</v>
      </c>
    </row>
    <row r="102" spans="1:9" x14ac:dyDescent="0.4">
      <c r="A102" t="s">
        <v>256</v>
      </c>
      <c r="B102" s="1">
        <v>44340</v>
      </c>
      <c r="C102">
        <v>10000</v>
      </c>
      <c r="D102" t="s">
        <v>257</v>
      </c>
      <c r="E102" t="s">
        <v>258</v>
      </c>
      <c r="G102" t="str">
        <f t="shared" si="8"/>
        <v>1VP22</v>
      </c>
      <c r="H102" t="str">
        <f t="shared" si="9"/>
        <v>D639</v>
      </c>
      <c r="I102" s="2" t="s">
        <v>446</v>
      </c>
    </row>
    <row r="103" spans="1:9" x14ac:dyDescent="0.4">
      <c r="A103" t="s">
        <v>259</v>
      </c>
      <c r="B103" s="1">
        <v>44343</v>
      </c>
      <c r="C103">
        <v>10992</v>
      </c>
      <c r="D103" t="s">
        <v>260</v>
      </c>
      <c r="E103" t="s">
        <v>261</v>
      </c>
      <c r="G103" t="str">
        <f t="shared" si="8"/>
        <v>1EA15</v>
      </c>
      <c r="H103" t="str">
        <f t="shared" si="9"/>
        <v>D315</v>
      </c>
      <c r="I103" s="2" t="s">
        <v>393</v>
      </c>
    </row>
    <row r="104" spans="1:9" x14ac:dyDescent="0.4">
      <c r="A104" t="s">
        <v>156</v>
      </c>
      <c r="B104" s="1">
        <v>44343</v>
      </c>
      <c r="C104">
        <v>5150</v>
      </c>
      <c r="D104" t="s">
        <v>262</v>
      </c>
      <c r="E104" t="s">
        <v>158</v>
      </c>
      <c r="G104" t="str">
        <f t="shared" si="8"/>
        <v>1MD68</v>
      </c>
      <c r="H104" t="str">
        <f t="shared" si="9"/>
        <v>D404</v>
      </c>
      <c r="I104" s="2" t="s">
        <v>424</v>
      </c>
    </row>
    <row r="105" spans="1:9" x14ac:dyDescent="0.4">
      <c r="A105" t="s">
        <v>145</v>
      </c>
      <c r="B105" s="1">
        <v>44343</v>
      </c>
      <c r="C105">
        <v>7464.18</v>
      </c>
      <c r="D105" t="s">
        <v>263</v>
      </c>
      <c r="E105" t="s">
        <v>48</v>
      </c>
      <c r="G105" t="str">
        <f t="shared" si="8"/>
        <v>1FL01</v>
      </c>
      <c r="H105" t="str">
        <f t="shared" si="9"/>
        <v>D255</v>
      </c>
      <c r="I105" s="2" t="s">
        <v>403</v>
      </c>
    </row>
    <row r="106" spans="1:9" x14ac:dyDescent="0.4">
      <c r="A106" t="s">
        <v>149</v>
      </c>
      <c r="B106" s="1">
        <v>44343</v>
      </c>
      <c r="C106">
        <v>23737.32</v>
      </c>
      <c r="D106" t="s">
        <v>264</v>
      </c>
      <c r="E106" t="s">
        <v>265</v>
      </c>
      <c r="G106" t="str">
        <f t="shared" si="8"/>
        <v>1FL01</v>
      </c>
      <c r="H106" t="str">
        <f t="shared" si="9"/>
        <v>B893</v>
      </c>
      <c r="I106" s="2" t="s">
        <v>403</v>
      </c>
    </row>
    <row r="107" spans="1:9" x14ac:dyDescent="0.4">
      <c r="A107" t="s">
        <v>266</v>
      </c>
      <c r="B107" s="1">
        <v>44343</v>
      </c>
      <c r="C107">
        <v>7774.79</v>
      </c>
      <c r="D107" t="s">
        <v>267</v>
      </c>
      <c r="E107" t="s">
        <v>268</v>
      </c>
      <c r="G107" t="str">
        <f t="shared" si="8"/>
        <v>1EJ20</v>
      </c>
      <c r="H107" t="str">
        <f t="shared" si="9"/>
        <v>D162</v>
      </c>
      <c r="I107" s="2" t="s">
        <v>397</v>
      </c>
    </row>
    <row r="108" spans="1:9" x14ac:dyDescent="0.4">
      <c r="A108" t="s">
        <v>269</v>
      </c>
      <c r="B108" s="1">
        <v>44343</v>
      </c>
      <c r="C108">
        <v>20807</v>
      </c>
      <c r="D108" t="s">
        <v>270</v>
      </c>
      <c r="E108" t="s">
        <v>271</v>
      </c>
      <c r="G108" t="str">
        <f t="shared" si="8"/>
        <v>1EJ12</v>
      </c>
      <c r="H108" t="str">
        <f t="shared" si="9"/>
        <v>D111</v>
      </c>
      <c r="I108" s="2" t="s">
        <v>396</v>
      </c>
    </row>
    <row r="109" spans="1:9" x14ac:dyDescent="0.4">
      <c r="A109" t="s">
        <v>272</v>
      </c>
      <c r="B109" s="1">
        <v>44344</v>
      </c>
      <c r="C109">
        <v>10043.030000000001</v>
      </c>
      <c r="D109" t="s">
        <v>273</v>
      </c>
      <c r="E109" t="s">
        <v>274</v>
      </c>
      <c r="G109" t="str">
        <f t="shared" si="8"/>
        <v>1DV16</v>
      </c>
      <c r="H109" t="str">
        <f t="shared" si="9"/>
        <v>B881</v>
      </c>
      <c r="I109" s="2" t="s">
        <v>388</v>
      </c>
    </row>
    <row r="110" spans="1:9" x14ac:dyDescent="0.4">
      <c r="A110" t="s">
        <v>272</v>
      </c>
      <c r="B110" s="1">
        <v>44344</v>
      </c>
      <c r="C110">
        <v>10043.030000000001</v>
      </c>
      <c r="D110" t="s">
        <v>273</v>
      </c>
      <c r="E110" t="s">
        <v>274</v>
      </c>
      <c r="G110" t="str">
        <f t="shared" si="8"/>
        <v>1DV16</v>
      </c>
      <c r="H110" t="str">
        <f t="shared" si="9"/>
        <v>B881</v>
      </c>
      <c r="I110" s="2" t="s">
        <v>388</v>
      </c>
    </row>
    <row r="111" spans="1:9" x14ac:dyDescent="0.4">
      <c r="A111" t="s">
        <v>275</v>
      </c>
      <c r="B111" s="1">
        <v>44344</v>
      </c>
      <c r="C111">
        <v>7685</v>
      </c>
      <c r="D111" t="s">
        <v>276</v>
      </c>
      <c r="E111" t="s">
        <v>277</v>
      </c>
      <c r="G111" t="str">
        <f t="shared" si="8"/>
        <v>1E239</v>
      </c>
      <c r="H111" t="str">
        <f t="shared" si="9"/>
        <v>D639</v>
      </c>
      <c r="I111" s="2" t="s">
        <v>391</v>
      </c>
    </row>
    <row r="112" spans="1:9" x14ac:dyDescent="0.4">
      <c r="A112" t="s">
        <v>247</v>
      </c>
      <c r="B112" s="1">
        <v>44344</v>
      </c>
      <c r="C112">
        <v>23997.17</v>
      </c>
      <c r="D112" t="s">
        <v>278</v>
      </c>
      <c r="E112" t="s">
        <v>54</v>
      </c>
      <c r="G112" t="str">
        <f t="shared" si="8"/>
        <v>1DQ9Y</v>
      </c>
      <c r="H112" t="str">
        <f t="shared" si="9"/>
        <v>B112</v>
      </c>
      <c r="I112" s="2" t="s">
        <v>386</v>
      </c>
    </row>
    <row r="113" spans="1:9" x14ac:dyDescent="0.4">
      <c r="A113" t="s">
        <v>156</v>
      </c>
      <c r="B113" s="1">
        <v>44348</v>
      </c>
      <c r="C113">
        <v>6750</v>
      </c>
      <c r="D113" t="s">
        <v>279</v>
      </c>
      <c r="E113" t="s">
        <v>158</v>
      </c>
      <c r="G113" t="str">
        <f t="shared" si="8"/>
        <v>1MD68</v>
      </c>
      <c r="H113" t="str">
        <f t="shared" si="9"/>
        <v>D404</v>
      </c>
      <c r="I113" s="2" t="s">
        <v>424</v>
      </c>
    </row>
    <row r="114" spans="1:9" x14ac:dyDescent="0.4">
      <c r="A114" t="s">
        <v>55</v>
      </c>
      <c r="B114" s="1">
        <v>44349</v>
      </c>
      <c r="C114">
        <v>16794</v>
      </c>
      <c r="D114" t="s">
        <v>281</v>
      </c>
      <c r="E114" t="s">
        <v>282</v>
      </c>
      <c r="G114" t="str">
        <f t="shared" si="8"/>
        <v>1V008</v>
      </c>
      <c r="H114" t="str">
        <f t="shared" si="9"/>
        <v>E711</v>
      </c>
      <c r="I114" s="2" t="s">
        <v>430</v>
      </c>
    </row>
    <row r="115" spans="1:9" x14ac:dyDescent="0.4">
      <c r="A115" t="s">
        <v>283</v>
      </c>
      <c r="B115" s="1">
        <v>44350</v>
      </c>
      <c r="C115">
        <v>7588.4</v>
      </c>
      <c r="D115" t="s">
        <v>284</v>
      </c>
      <c r="E115" t="s">
        <v>131</v>
      </c>
      <c r="G115" t="str">
        <f t="shared" si="8"/>
        <v>1KE23</v>
      </c>
      <c r="H115" t="str">
        <f t="shared" si="9"/>
        <v>D314</v>
      </c>
      <c r="I115" s="2" t="s">
        <v>411</v>
      </c>
    </row>
    <row r="116" spans="1:9" x14ac:dyDescent="0.4">
      <c r="A116" t="s">
        <v>285</v>
      </c>
      <c r="B116" s="1">
        <v>44350</v>
      </c>
      <c r="C116">
        <v>7295.07</v>
      </c>
      <c r="D116" t="s">
        <v>286</v>
      </c>
      <c r="E116" t="s">
        <v>287</v>
      </c>
      <c r="G116" t="str">
        <f t="shared" si="8"/>
        <v>1D561</v>
      </c>
      <c r="H116" t="str">
        <f t="shared" si="9"/>
        <v>E711</v>
      </c>
      <c r="I116" s="2" t="s">
        <v>380</v>
      </c>
    </row>
    <row r="117" spans="1:9" x14ac:dyDescent="0.4">
      <c r="A117" t="s">
        <v>160</v>
      </c>
      <c r="B117" s="1">
        <v>44350</v>
      </c>
      <c r="C117">
        <v>5159.01</v>
      </c>
      <c r="D117" t="s">
        <v>288</v>
      </c>
      <c r="E117" t="s">
        <v>188</v>
      </c>
      <c r="G117" t="str">
        <f t="shared" si="8"/>
        <v>1V608</v>
      </c>
      <c r="H117" t="str">
        <f t="shared" si="9"/>
        <v>D315</v>
      </c>
      <c r="I117" s="2" t="s">
        <v>445</v>
      </c>
    </row>
    <row r="118" spans="1:9" x14ac:dyDescent="0.4">
      <c r="A118" t="s">
        <v>289</v>
      </c>
      <c r="B118" s="1">
        <v>44351</v>
      </c>
      <c r="C118">
        <v>11000</v>
      </c>
      <c r="D118" t="s">
        <v>290</v>
      </c>
      <c r="E118" t="s">
        <v>291</v>
      </c>
      <c r="G118" t="str">
        <f t="shared" ref="G118:G143" si="10">LEFT(E118,5)</f>
        <v>1CS00</v>
      </c>
      <c r="H118" t="str">
        <f t="shared" ref="H118:H143" si="11">RIGHT(E118,4)</f>
        <v>D315</v>
      </c>
      <c r="I118" s="2" t="s">
        <v>375</v>
      </c>
    </row>
    <row r="119" spans="1:9" x14ac:dyDescent="0.4">
      <c r="A119" t="s">
        <v>292</v>
      </c>
      <c r="B119" s="1">
        <v>44354</v>
      </c>
      <c r="C119">
        <v>17500</v>
      </c>
      <c r="D119" t="s">
        <v>293</v>
      </c>
      <c r="E119" t="s">
        <v>294</v>
      </c>
      <c r="G119" t="str">
        <f t="shared" si="10"/>
        <v>1MB30</v>
      </c>
      <c r="H119" t="str">
        <f t="shared" si="11"/>
        <v>D315</v>
      </c>
      <c r="I119" s="2" t="s">
        <v>422</v>
      </c>
    </row>
    <row r="120" spans="1:9" x14ac:dyDescent="0.4">
      <c r="A120" t="s">
        <v>172</v>
      </c>
      <c r="B120" s="1">
        <v>44354</v>
      </c>
      <c r="C120">
        <v>5196.33</v>
      </c>
      <c r="D120" t="s">
        <v>295</v>
      </c>
      <c r="E120" t="s">
        <v>174</v>
      </c>
      <c r="G120" t="str">
        <f t="shared" si="10"/>
        <v>1V203</v>
      </c>
      <c r="H120" t="str">
        <f t="shared" si="11"/>
        <v>B112</v>
      </c>
      <c r="I120" s="2" t="s">
        <v>436</v>
      </c>
    </row>
    <row r="121" spans="1:9" x14ac:dyDescent="0.4">
      <c r="A121" t="s">
        <v>247</v>
      </c>
      <c r="B121" s="1">
        <v>44355</v>
      </c>
      <c r="C121">
        <v>5375</v>
      </c>
      <c r="D121" t="s">
        <v>296</v>
      </c>
      <c r="E121" t="s">
        <v>54</v>
      </c>
      <c r="G121" t="str">
        <f t="shared" si="10"/>
        <v>1DQ9Y</v>
      </c>
      <c r="H121" t="str">
        <f t="shared" si="11"/>
        <v>B112</v>
      </c>
      <c r="I121" s="2" t="s">
        <v>386</v>
      </c>
    </row>
    <row r="122" spans="1:9" x14ac:dyDescent="0.4">
      <c r="A122" t="s">
        <v>156</v>
      </c>
      <c r="B122" s="1">
        <v>44355</v>
      </c>
      <c r="C122">
        <v>6100</v>
      </c>
      <c r="D122" t="s">
        <v>297</v>
      </c>
      <c r="E122" t="s">
        <v>158</v>
      </c>
      <c r="G122" t="str">
        <f t="shared" si="10"/>
        <v>1MD68</v>
      </c>
      <c r="H122" t="str">
        <f t="shared" si="11"/>
        <v>D404</v>
      </c>
      <c r="I122" s="2" t="s">
        <v>424</v>
      </c>
    </row>
    <row r="123" spans="1:9" x14ac:dyDescent="0.4">
      <c r="A123" t="s">
        <v>298</v>
      </c>
      <c r="B123" s="1">
        <v>44355</v>
      </c>
      <c r="C123">
        <v>13269</v>
      </c>
      <c r="D123" t="s">
        <v>299</v>
      </c>
      <c r="E123" t="s">
        <v>300</v>
      </c>
      <c r="G123" t="str">
        <f t="shared" si="10"/>
        <v>1FN23</v>
      </c>
      <c r="H123" t="str">
        <f t="shared" si="11"/>
        <v>E711</v>
      </c>
      <c r="I123" s="2" t="s">
        <v>406</v>
      </c>
    </row>
    <row r="124" spans="1:9" x14ac:dyDescent="0.4">
      <c r="A124" t="s">
        <v>247</v>
      </c>
      <c r="B124" s="1">
        <v>44355</v>
      </c>
      <c r="C124">
        <v>20000</v>
      </c>
      <c r="D124" t="s">
        <v>301</v>
      </c>
      <c r="E124" t="s">
        <v>54</v>
      </c>
      <c r="G124" t="str">
        <f t="shared" si="10"/>
        <v>1DQ9Y</v>
      </c>
      <c r="H124" t="str">
        <f t="shared" si="11"/>
        <v>B112</v>
      </c>
      <c r="I124" s="2" t="s">
        <v>386</v>
      </c>
    </row>
    <row r="125" spans="1:9" x14ac:dyDescent="0.4">
      <c r="A125" t="s">
        <v>22</v>
      </c>
      <c r="B125" s="1">
        <v>44355</v>
      </c>
      <c r="C125">
        <v>18057.62</v>
      </c>
      <c r="D125" t="s">
        <v>302</v>
      </c>
      <c r="E125" t="s">
        <v>24</v>
      </c>
      <c r="G125" t="str">
        <f t="shared" si="10"/>
        <v>1V607</v>
      </c>
      <c r="H125" t="str">
        <f t="shared" si="11"/>
        <v>D315</v>
      </c>
      <c r="I125" s="2" t="s">
        <v>444</v>
      </c>
    </row>
    <row r="126" spans="1:9" x14ac:dyDescent="0.4">
      <c r="A126" t="s">
        <v>22</v>
      </c>
      <c r="B126" s="1">
        <v>44356</v>
      </c>
      <c r="C126">
        <v>21044</v>
      </c>
      <c r="D126" t="s">
        <v>303</v>
      </c>
      <c r="E126" t="s">
        <v>24</v>
      </c>
      <c r="G126" t="str">
        <f t="shared" si="10"/>
        <v>1V607</v>
      </c>
      <c r="H126" t="str">
        <f t="shared" si="11"/>
        <v>D315</v>
      </c>
      <c r="I126" s="2" t="s">
        <v>444</v>
      </c>
    </row>
    <row r="127" spans="1:9" x14ac:dyDescent="0.4">
      <c r="A127" t="s">
        <v>304</v>
      </c>
      <c r="B127" s="1">
        <v>44357</v>
      </c>
      <c r="C127">
        <v>8750</v>
      </c>
      <c r="D127" t="s">
        <v>305</v>
      </c>
      <c r="E127" t="s">
        <v>306</v>
      </c>
      <c r="G127" t="str">
        <f t="shared" si="10"/>
        <v>1EJ9E</v>
      </c>
      <c r="H127" t="str">
        <f t="shared" si="11"/>
        <v>D715</v>
      </c>
      <c r="I127" s="2" t="s">
        <v>398</v>
      </c>
    </row>
    <row r="128" spans="1:9" x14ac:dyDescent="0.4">
      <c r="A128" t="s">
        <v>307</v>
      </c>
      <c r="B128" s="1">
        <v>44357</v>
      </c>
      <c r="C128">
        <v>9165</v>
      </c>
      <c r="D128" t="s">
        <v>308</v>
      </c>
      <c r="E128" t="s">
        <v>309</v>
      </c>
      <c r="G128" t="str">
        <f t="shared" si="10"/>
        <v>1DF71</v>
      </c>
      <c r="H128" t="str">
        <f t="shared" si="11"/>
        <v>D551</v>
      </c>
      <c r="I128" s="2" t="s">
        <v>383</v>
      </c>
    </row>
    <row r="129" spans="1:9" x14ac:dyDescent="0.4">
      <c r="A129" t="s">
        <v>80</v>
      </c>
      <c r="B129" s="1">
        <v>44358</v>
      </c>
      <c r="C129">
        <v>8357.7800000000007</v>
      </c>
      <c r="D129" t="s">
        <v>310</v>
      </c>
      <c r="E129" t="s">
        <v>82</v>
      </c>
      <c r="G129" t="str">
        <f t="shared" si="10"/>
        <v>1CN00</v>
      </c>
      <c r="H129" t="str">
        <f t="shared" si="11"/>
        <v>D511</v>
      </c>
      <c r="I129" s="2" t="s">
        <v>373</v>
      </c>
    </row>
    <row r="130" spans="1:9" x14ac:dyDescent="0.4">
      <c r="A130" t="s">
        <v>80</v>
      </c>
      <c r="B130" s="1">
        <v>44358</v>
      </c>
      <c r="C130">
        <v>12477.08</v>
      </c>
      <c r="D130" t="s">
        <v>310</v>
      </c>
      <c r="E130" t="s">
        <v>82</v>
      </c>
      <c r="G130" t="str">
        <f t="shared" si="10"/>
        <v>1CN00</v>
      </c>
      <c r="H130" t="str">
        <f t="shared" si="11"/>
        <v>D511</v>
      </c>
      <c r="I130" s="2" t="s">
        <v>373</v>
      </c>
    </row>
    <row r="131" spans="1:9" x14ac:dyDescent="0.4">
      <c r="A131" t="s">
        <v>235</v>
      </c>
      <c r="B131" s="1">
        <v>44358</v>
      </c>
      <c r="C131">
        <v>15483.41</v>
      </c>
      <c r="D131" t="s">
        <v>311</v>
      </c>
      <c r="E131" t="s">
        <v>237</v>
      </c>
      <c r="G131" t="str">
        <f t="shared" si="10"/>
        <v>1CC56</v>
      </c>
      <c r="H131" t="str">
        <f t="shared" si="11"/>
        <v>B875</v>
      </c>
      <c r="I131" s="2" t="s">
        <v>369</v>
      </c>
    </row>
    <row r="132" spans="1:9" x14ac:dyDescent="0.4">
      <c r="A132" t="s">
        <v>238</v>
      </c>
      <c r="B132" s="1">
        <v>44361</v>
      </c>
      <c r="C132">
        <v>19592.96</v>
      </c>
      <c r="D132" t="s">
        <v>312</v>
      </c>
      <c r="E132" t="s">
        <v>240</v>
      </c>
      <c r="G132" t="str">
        <f t="shared" si="10"/>
        <v>1CC53</v>
      </c>
      <c r="H132" t="str">
        <f t="shared" si="11"/>
        <v>B875</v>
      </c>
      <c r="I132" s="2" t="s">
        <v>368</v>
      </c>
    </row>
    <row r="133" spans="1:9" x14ac:dyDescent="0.4">
      <c r="A133" t="s">
        <v>313</v>
      </c>
      <c r="B133" s="1">
        <v>44361</v>
      </c>
      <c r="C133">
        <v>17400</v>
      </c>
      <c r="D133" t="s">
        <v>314</v>
      </c>
      <c r="E133" t="s">
        <v>315</v>
      </c>
      <c r="G133" t="str">
        <f t="shared" si="10"/>
        <v>1MR95</v>
      </c>
      <c r="H133" t="str">
        <f t="shared" si="11"/>
        <v>D551</v>
      </c>
      <c r="I133" s="2" t="s">
        <v>427</v>
      </c>
    </row>
    <row r="134" spans="1:9" x14ac:dyDescent="0.4">
      <c r="A134" t="s">
        <v>247</v>
      </c>
      <c r="B134" s="1">
        <v>44361</v>
      </c>
      <c r="C134">
        <v>23978.91</v>
      </c>
      <c r="D134" t="s">
        <v>301</v>
      </c>
      <c r="E134" t="s">
        <v>54</v>
      </c>
      <c r="G134" t="str">
        <f t="shared" si="10"/>
        <v>1DQ9Y</v>
      </c>
      <c r="H134" t="str">
        <f t="shared" si="11"/>
        <v>B112</v>
      </c>
      <c r="I134" s="2" t="s">
        <v>386</v>
      </c>
    </row>
    <row r="135" spans="1:9" x14ac:dyDescent="0.4">
      <c r="A135" t="s">
        <v>156</v>
      </c>
      <c r="B135" s="1">
        <v>44362</v>
      </c>
      <c r="C135">
        <v>8100</v>
      </c>
      <c r="D135" t="s">
        <v>316</v>
      </c>
      <c r="E135" t="s">
        <v>158</v>
      </c>
      <c r="G135" t="str">
        <f t="shared" si="10"/>
        <v>1MD68</v>
      </c>
      <c r="H135" t="str">
        <f t="shared" si="11"/>
        <v>D404</v>
      </c>
      <c r="I135" s="2" t="s">
        <v>424</v>
      </c>
    </row>
    <row r="136" spans="1:9" x14ac:dyDescent="0.4">
      <c r="A136" t="s">
        <v>317</v>
      </c>
      <c r="B136" s="1">
        <v>44362</v>
      </c>
      <c r="C136">
        <v>8750</v>
      </c>
      <c r="D136" t="s">
        <v>318</v>
      </c>
      <c r="E136" t="s">
        <v>319</v>
      </c>
      <c r="G136" t="str">
        <f t="shared" si="10"/>
        <v>1CMD1</v>
      </c>
      <c r="H136" t="str">
        <f t="shared" si="11"/>
        <v>D551</v>
      </c>
      <c r="I136" s="2" t="s">
        <v>371</v>
      </c>
    </row>
    <row r="137" spans="1:9" x14ac:dyDescent="0.4">
      <c r="A137" t="s">
        <v>320</v>
      </c>
      <c r="B137" s="1">
        <v>44362</v>
      </c>
      <c r="C137">
        <v>7886</v>
      </c>
      <c r="D137" t="s">
        <v>321</v>
      </c>
      <c r="E137" t="s">
        <v>322</v>
      </c>
      <c r="G137" t="str">
        <f t="shared" si="10"/>
        <v>1DF71</v>
      </c>
      <c r="H137" t="str">
        <f t="shared" si="11"/>
        <v>D111</v>
      </c>
      <c r="I137" s="2" t="s">
        <v>383</v>
      </c>
    </row>
    <row r="138" spans="1:9" x14ac:dyDescent="0.4">
      <c r="A138" t="s">
        <v>323</v>
      </c>
      <c r="B138" s="1">
        <v>44363</v>
      </c>
      <c r="C138">
        <v>17280</v>
      </c>
      <c r="D138" t="s">
        <v>324</v>
      </c>
      <c r="E138" t="s">
        <v>325</v>
      </c>
      <c r="G138" t="str">
        <f t="shared" si="10"/>
        <v>1CL20</v>
      </c>
      <c r="H138" t="str">
        <f t="shared" si="11"/>
        <v>D551</v>
      </c>
      <c r="I138" s="2" t="s">
        <v>370</v>
      </c>
    </row>
    <row r="139" spans="1:9" x14ac:dyDescent="0.4">
      <c r="A139" t="s">
        <v>326</v>
      </c>
      <c r="B139" s="1">
        <v>44363</v>
      </c>
      <c r="C139">
        <v>8200</v>
      </c>
      <c r="D139" t="s">
        <v>327</v>
      </c>
      <c r="E139" t="s">
        <v>328</v>
      </c>
      <c r="G139" t="str">
        <f t="shared" si="10"/>
        <v>1ML04</v>
      </c>
      <c r="H139" t="str">
        <f t="shared" si="11"/>
        <v>D314</v>
      </c>
      <c r="I139" s="2" t="s">
        <v>425</v>
      </c>
    </row>
    <row r="140" spans="1:9" x14ac:dyDescent="0.4">
      <c r="A140" t="s">
        <v>135</v>
      </c>
      <c r="B140" s="1">
        <v>44363</v>
      </c>
      <c r="C140">
        <v>5795.79</v>
      </c>
      <c r="D140" t="s">
        <v>329</v>
      </c>
      <c r="E140" t="s">
        <v>330</v>
      </c>
      <c r="G140" t="str">
        <f t="shared" si="10"/>
        <v>1VP22</v>
      </c>
      <c r="H140" t="str">
        <f t="shared" si="11"/>
        <v>D111</v>
      </c>
      <c r="I140" s="2" t="s">
        <v>446</v>
      </c>
    </row>
    <row r="141" spans="1:9" x14ac:dyDescent="0.4">
      <c r="A141" t="s">
        <v>144</v>
      </c>
      <c r="B141" s="1">
        <v>44363</v>
      </c>
      <c r="C141">
        <v>18000</v>
      </c>
      <c r="D141" t="s">
        <v>331</v>
      </c>
      <c r="E141" t="s">
        <v>315</v>
      </c>
      <c r="G141" t="str">
        <f t="shared" si="10"/>
        <v>1MR95</v>
      </c>
      <c r="H141" t="str">
        <f t="shared" si="11"/>
        <v>D551</v>
      </c>
      <c r="I141" s="2" t="s">
        <v>427</v>
      </c>
    </row>
    <row r="142" spans="1:9" x14ac:dyDescent="0.4">
      <c r="A142" t="s">
        <v>332</v>
      </c>
      <c r="B142" s="1">
        <v>44364</v>
      </c>
      <c r="C142">
        <v>7137.45</v>
      </c>
      <c r="D142" t="s">
        <v>333</v>
      </c>
      <c r="E142" t="s">
        <v>134</v>
      </c>
      <c r="G142" t="str">
        <f t="shared" si="10"/>
        <v>1KE53</v>
      </c>
      <c r="H142" t="str">
        <f t="shared" si="11"/>
        <v>D913</v>
      </c>
      <c r="I142" s="2" t="s">
        <v>414</v>
      </c>
    </row>
    <row r="143" spans="1:9" x14ac:dyDescent="0.4">
      <c r="A143" t="s">
        <v>135</v>
      </c>
      <c r="B143" s="1">
        <v>44364</v>
      </c>
      <c r="C143">
        <v>10000</v>
      </c>
      <c r="D143" t="s">
        <v>334</v>
      </c>
      <c r="E143" t="s">
        <v>335</v>
      </c>
      <c r="G143" t="str">
        <f t="shared" si="10"/>
        <v>1V092</v>
      </c>
      <c r="H143" t="str">
        <f t="shared" si="11"/>
        <v>D111</v>
      </c>
      <c r="I143" s="2" t="s">
        <v>432</v>
      </c>
    </row>
    <row r="144" spans="1:9" x14ac:dyDescent="0.4">
      <c r="A144" t="s">
        <v>5</v>
      </c>
      <c r="B144" s="1">
        <v>44368</v>
      </c>
      <c r="C144">
        <v>24500</v>
      </c>
      <c r="D144" t="s">
        <v>336</v>
      </c>
      <c r="E144" t="s">
        <v>337</v>
      </c>
      <c r="G144" t="str">
        <f t="shared" ref="G144:G159" si="12">LEFT(E144,5)</f>
        <v>1CMSB</v>
      </c>
      <c r="H144" t="str">
        <f t="shared" ref="H144:H159" si="13">RIGHT(E144,4)</f>
        <v>D551</v>
      </c>
      <c r="I144" s="2" t="s">
        <v>372</v>
      </c>
    </row>
    <row r="145" spans="1:9" x14ac:dyDescent="0.4">
      <c r="A145" t="s">
        <v>338</v>
      </c>
      <c r="B145" s="1">
        <v>44368</v>
      </c>
      <c r="C145">
        <v>5590</v>
      </c>
      <c r="D145">
        <v>9770149</v>
      </c>
      <c r="E145" t="s">
        <v>339</v>
      </c>
      <c r="G145" t="str">
        <f t="shared" si="12"/>
        <v>1CP17</v>
      </c>
      <c r="H145" t="str">
        <f t="shared" si="13"/>
        <v>D162</v>
      </c>
      <c r="I145" s="2" t="s">
        <v>374</v>
      </c>
    </row>
    <row r="146" spans="1:9" x14ac:dyDescent="0.4">
      <c r="A146" t="s">
        <v>77</v>
      </c>
      <c r="B146" s="1">
        <v>44368</v>
      </c>
      <c r="C146">
        <v>6790.25</v>
      </c>
      <c r="D146" t="s">
        <v>340</v>
      </c>
      <c r="E146" t="s">
        <v>341</v>
      </c>
      <c r="G146" t="str">
        <f t="shared" si="12"/>
        <v>1CC24</v>
      </c>
      <c r="H146" t="str">
        <f t="shared" si="13"/>
        <v>D511</v>
      </c>
      <c r="I146" s="2" t="s">
        <v>367</v>
      </c>
    </row>
    <row r="147" spans="1:9" x14ac:dyDescent="0.4">
      <c r="A147" t="s">
        <v>77</v>
      </c>
      <c r="B147" s="1">
        <v>44369</v>
      </c>
      <c r="C147">
        <v>12613.5</v>
      </c>
      <c r="D147" t="s">
        <v>342</v>
      </c>
      <c r="E147" t="s">
        <v>341</v>
      </c>
      <c r="G147" t="str">
        <f t="shared" si="12"/>
        <v>1CC24</v>
      </c>
      <c r="H147" t="str">
        <f t="shared" si="13"/>
        <v>D511</v>
      </c>
      <c r="I147" s="2" t="s">
        <v>367</v>
      </c>
    </row>
    <row r="148" spans="1:9" x14ac:dyDescent="0.4">
      <c r="A148" t="s">
        <v>83</v>
      </c>
      <c r="B148" s="1">
        <v>44369</v>
      </c>
      <c r="C148">
        <v>8407</v>
      </c>
      <c r="D148" t="s">
        <v>343</v>
      </c>
      <c r="E148" t="s">
        <v>344</v>
      </c>
      <c r="G148" t="str">
        <f t="shared" si="12"/>
        <v>1DZ04</v>
      </c>
      <c r="H148" t="str">
        <f t="shared" si="13"/>
        <v>B255</v>
      </c>
      <c r="I148" s="2" t="s">
        <v>389</v>
      </c>
    </row>
    <row r="149" spans="1:9" x14ac:dyDescent="0.4">
      <c r="A149" t="s">
        <v>77</v>
      </c>
      <c r="B149" s="1">
        <v>44369</v>
      </c>
      <c r="C149">
        <v>11261.5</v>
      </c>
      <c r="D149" t="s">
        <v>345</v>
      </c>
      <c r="E149" t="s">
        <v>341</v>
      </c>
      <c r="G149" t="str">
        <f t="shared" si="12"/>
        <v>1CC24</v>
      </c>
      <c r="H149" t="str">
        <f t="shared" si="13"/>
        <v>D511</v>
      </c>
      <c r="I149" s="2" t="s">
        <v>367</v>
      </c>
    </row>
    <row r="150" spans="1:9" x14ac:dyDescent="0.4">
      <c r="A150" t="s">
        <v>77</v>
      </c>
      <c r="B150" s="1">
        <v>44370</v>
      </c>
      <c r="C150">
        <v>11261.5</v>
      </c>
      <c r="D150" t="s">
        <v>345</v>
      </c>
      <c r="E150" t="s">
        <v>341</v>
      </c>
      <c r="G150" t="str">
        <f t="shared" si="12"/>
        <v>1CC24</v>
      </c>
      <c r="H150" t="str">
        <f t="shared" si="13"/>
        <v>D511</v>
      </c>
      <c r="I150" s="2" t="s">
        <v>367</v>
      </c>
    </row>
    <row r="151" spans="1:9" x14ac:dyDescent="0.4">
      <c r="A151" t="s">
        <v>77</v>
      </c>
      <c r="B151" s="1">
        <v>44370</v>
      </c>
      <c r="C151">
        <v>11261.5</v>
      </c>
      <c r="D151" t="s">
        <v>346</v>
      </c>
      <c r="E151" t="s">
        <v>341</v>
      </c>
      <c r="G151" t="str">
        <f t="shared" si="12"/>
        <v>1CC24</v>
      </c>
      <c r="H151" t="str">
        <f t="shared" si="13"/>
        <v>D511</v>
      </c>
      <c r="I151" s="2" t="s">
        <v>367</v>
      </c>
    </row>
    <row r="152" spans="1:9" x14ac:dyDescent="0.4">
      <c r="A152" t="s">
        <v>347</v>
      </c>
      <c r="B152" s="1">
        <v>44370</v>
      </c>
      <c r="C152">
        <v>5113.13</v>
      </c>
      <c r="D152" t="s">
        <v>348</v>
      </c>
      <c r="E152" t="s">
        <v>349</v>
      </c>
      <c r="G152" t="str">
        <f t="shared" si="12"/>
        <v>1FF51</v>
      </c>
      <c r="H152" t="str">
        <f t="shared" si="13"/>
        <v>D551</v>
      </c>
      <c r="I152" s="2" t="s">
        <v>401</v>
      </c>
    </row>
    <row r="153" spans="1:9" x14ac:dyDescent="0.4">
      <c r="A153" t="s">
        <v>212</v>
      </c>
      <c r="B153" s="1">
        <v>44370</v>
      </c>
      <c r="C153">
        <v>10000</v>
      </c>
      <c r="D153" t="s">
        <v>350</v>
      </c>
      <c r="E153" t="s">
        <v>89</v>
      </c>
      <c r="G153" t="str">
        <f t="shared" si="12"/>
        <v>1E212</v>
      </c>
      <c r="H153" t="str">
        <f t="shared" si="13"/>
        <v>F112</v>
      </c>
      <c r="I153" s="2" t="s">
        <v>390</v>
      </c>
    </row>
    <row r="154" spans="1:9" x14ac:dyDescent="0.4">
      <c r="A154" t="s">
        <v>351</v>
      </c>
      <c r="B154" s="1">
        <v>44371</v>
      </c>
      <c r="C154">
        <v>5403.63</v>
      </c>
      <c r="D154" t="s">
        <v>352</v>
      </c>
      <c r="E154" t="s">
        <v>353</v>
      </c>
      <c r="G154" t="str">
        <f t="shared" si="12"/>
        <v>1V118</v>
      </c>
      <c r="H154" t="str">
        <f t="shared" si="13"/>
        <v>B861</v>
      </c>
      <c r="I154" s="2" t="s">
        <v>435</v>
      </c>
    </row>
    <row r="155" spans="1:9" x14ac:dyDescent="0.4">
      <c r="A155" t="s">
        <v>49</v>
      </c>
      <c r="B155" s="1">
        <v>44375</v>
      </c>
      <c r="C155">
        <v>9356.25</v>
      </c>
      <c r="D155" t="s">
        <v>354</v>
      </c>
      <c r="E155" t="s">
        <v>355</v>
      </c>
      <c r="G155" t="str">
        <f t="shared" si="12"/>
        <v>1V101</v>
      </c>
      <c r="H155" t="str">
        <f t="shared" si="13"/>
        <v>D315</v>
      </c>
      <c r="I155" s="2" t="s">
        <v>433</v>
      </c>
    </row>
    <row r="156" spans="1:9" x14ac:dyDescent="0.4">
      <c r="A156" t="s">
        <v>356</v>
      </c>
      <c r="B156" s="1">
        <v>44376</v>
      </c>
      <c r="C156">
        <v>8615.93</v>
      </c>
      <c r="D156" t="s">
        <v>357</v>
      </c>
      <c r="E156" t="s">
        <v>341</v>
      </c>
      <c r="G156" t="str">
        <f t="shared" si="12"/>
        <v>1CC24</v>
      </c>
      <c r="H156" t="str">
        <f t="shared" si="13"/>
        <v>D511</v>
      </c>
      <c r="I156" s="2" t="s">
        <v>367</v>
      </c>
    </row>
    <row r="157" spans="1:9" x14ac:dyDescent="0.4">
      <c r="A157" t="s">
        <v>280</v>
      </c>
      <c r="B157" s="1">
        <v>44376</v>
      </c>
      <c r="C157">
        <v>5719</v>
      </c>
      <c r="D157" t="s">
        <v>358</v>
      </c>
      <c r="E157" t="s">
        <v>359</v>
      </c>
      <c r="G157" t="str">
        <f t="shared" si="12"/>
        <v>1FG52</v>
      </c>
      <c r="H157" t="str">
        <f t="shared" si="13"/>
        <v>D551</v>
      </c>
      <c r="I157" s="2" t="s">
        <v>402</v>
      </c>
    </row>
    <row r="158" spans="1:9" x14ac:dyDescent="0.4">
      <c r="A158" t="s">
        <v>183</v>
      </c>
      <c r="B158" s="1">
        <v>44376</v>
      </c>
      <c r="C158">
        <v>5695.95</v>
      </c>
      <c r="D158" t="s">
        <v>186</v>
      </c>
      <c r="E158" t="s">
        <v>185</v>
      </c>
      <c r="G158" t="str">
        <f t="shared" si="12"/>
        <v>1V606</v>
      </c>
      <c r="H158" t="str">
        <f t="shared" si="13"/>
        <v>D315</v>
      </c>
      <c r="I158" s="2" t="s">
        <v>443</v>
      </c>
    </row>
    <row r="159" spans="1:9" x14ac:dyDescent="0.4">
      <c r="A159" t="s">
        <v>360</v>
      </c>
      <c r="B159" s="1">
        <v>44376</v>
      </c>
      <c r="C159">
        <v>21437.5</v>
      </c>
      <c r="D159" t="s">
        <v>361</v>
      </c>
      <c r="E159" t="s">
        <v>362</v>
      </c>
      <c r="G159" t="str">
        <f t="shared" si="12"/>
        <v>1DG01</v>
      </c>
      <c r="H159" t="str">
        <f t="shared" si="13"/>
        <v>D404</v>
      </c>
      <c r="I159" s="2" t="s">
        <v>384</v>
      </c>
    </row>
  </sheetData>
  <autoFilter ref="A1:I15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£5 - £25 April to June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Calvert, Katherine</dc:creator>
  <cp:lastModifiedBy>Calvert, Katherine</cp:lastModifiedBy>
  <dcterms:created xsi:type="dcterms:W3CDTF">2021-07-22T13:57:34Z</dcterms:created>
  <dcterms:modified xsi:type="dcterms:W3CDTF">2021-07-22T13:57:35Z</dcterms:modified>
</cp:coreProperties>
</file>